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<sst xmlns="http://schemas.openxmlformats.org/spreadsheetml/2006/main" count="87" uniqueCount="79">
  <si>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</si>
  <si>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</si>
  <si>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</si>
  <si>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</si>
  <si>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</si>
  <si>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</si>
  <si>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</si>
  <si>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</si>
  <si>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</si>
  <si>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</si>
  <si>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</si>
  <si>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</si>
  <si>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</si>
  <si>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</si>
  <si>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</si>
  <si>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</si>
  <si>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</si>
  <si>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</si>
  <si>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</si>
  <si>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</si>
  <si>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</si>
  <si>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</si>
  <si>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</si>
  <si>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</si>
  <si>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</si>
  <si>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</si>
  <si>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</si>
  <si>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</si>
  <si>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</si>
  <si>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</si>
  <si>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</si>
  <si>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</si>
  <si>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</si>
  <si>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</si>
  <si>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</si>
  <si>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</si>
  <si>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</si>
  <si>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</si>
  <si>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</si>
  <si>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</si>
  <si>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</si>
  <si>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</si>
  <si>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</si>
  <si>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</si>
  <si>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</si>
  <si>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</si>
  <si>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</si>
  <si>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</si>
  <si>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</si>
  <si>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</si>
  <si>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</si>
  <si>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</si>
  <si>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</si>
  <si>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</si>
  <si>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</si>
  <si>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</si>
  <si>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</si>
  <si>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</si>
  <si>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</si>
  <si>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</si>
  <si>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</si>
  <si>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</si>
  <si>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</si>
  <si>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</si>
  <si>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</si>
  <si>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</si>
  <si>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</si>
  <si>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</si>
  <si>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</si>
  <si>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</si>
  <si>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</si>
  <si>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</si>
  <si>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</si>
  <si>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</si>
  <si>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03.03.2023. године</t>
  </si>
  <si>
    <t>Globos osiguranje ado Beograd</t>
  </si>
  <si>
    <t>Medilabor doo Novi Sad</t>
  </si>
  <si>
    <t>UKCV Novi Sad</t>
  </si>
  <si>
    <r>
      <t>Specifikacija izvršenih plaćanja iz sredstava prenetih od strane RFZO-a po dobavljačima na dan 03.03.2023.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</si>
</sst>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5" sqref="D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74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2124813.38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5462.4</v>
      </c>
      <c r="D21" s="27">
        <v>5462.4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86305.85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9" ht="15.95" customHeight="1">
      <c r="A33" s="20" t="s">
        <v>47</v>
      </c>
      <c r="B33" s="8" t="s">
        <v>23</v>
      </c>
      <c r="C33" s="17"/>
      <c r="D33" s="17">
        <v>172972.5</v>
      </c>
      <c r="E33" s="38"/>
    </row>
    <row r="34" spans="1:9" s="69" customFormat="1" ht="15.95" customHeight="1">
      <c r="A34" s="25" t="s">
        <v>69</v>
      </c>
      <c r="B34" s="8"/>
      <c r="C34" s="17"/>
      <c r="D34" s="17"/>
      <c r="E34" s="38"/>
    </row>
    <row r="35" spans="1:9" s="36" customFormat="1" ht="15.95" customHeight="1">
      <c r="A35" s="25" t="s">
        <v>68</v>
      </c>
      <c r="B35" s="7"/>
      <c r="C35" s="17"/>
      <c r="D35" s="17"/>
      <c r="E35" s="38"/>
    </row>
    <row r="36" spans="1:9" ht="15.95" customHeight="1">
      <c r="A36" s="20" t="s">
        <v>50</v>
      </c>
      <c r="B36" s="8" t="s">
        <v>48</v>
      </c>
      <c r="C36" s="17">
        <v>3000</v>
      </c>
      <c r="D36" s="27"/>
      <c r="E36" s="5"/>
    </row>
    <row r="37" spans="1:9" ht="15.95" customHeight="1" thickBot="1">
      <c r="A37" s="20" t="s">
        <v>59</v>
      </c>
      <c r="B37" s="15" t="s">
        <v>49</v>
      </c>
      <c r="C37" s="19"/>
      <c r="D37" s="28"/>
      <c r="E37" s="16"/>
    </row>
    <row r="38" spans="1:9" ht="15.95" customHeight="1">
      <c r="A38" s="9"/>
      <c r="B38" s="21" t="s">
        <v>24</v>
      </c>
      <c r="C38" s="26">
        <f>SUM(C14:C37)</f>
        <v>8462.4</v>
      </c>
      <c r="D38" s="29">
        <f>SUM(D13:D37)</f>
        <v>663240.75</v>
      </c>
      <c r="E38" s="9"/>
      <c r="I38">
        <v>485957.7</v>
      </c>
    </row>
    <row r="39" spans="1:9" ht="15.95" customHeight="1" thickBot="1">
      <c r="A39" s="16"/>
      <c r="B39" s="22" t="s">
        <v>25</v>
      </c>
      <c r="C39" s="19">
        <f>SUM(C13:C37)-D38</f>
        <v>1470035.0299999998</v>
      </c>
      <c r="D39" s="28"/>
      <c r="E39" s="16"/>
    </row>
    <row r="40" spans="1:9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78</v>
      </c>
      <c r="D6" s="107"/>
      <c r="E6" s="108"/>
    </row>
    <row r="7" spans="3:5" ht="13.5" customHeight="1" thickBot="1">
      <c r="C7" s="95" t="s">
        <v>72</v>
      </c>
      <c r="D7" s="41" t="s">
        <v>75</v>
      </c>
      <c r="E7" s="43">
        <v>86305.85</v>
      </c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55</v>
      </c>
      <c r="D18" s="113"/>
      <c r="E18" s="42">
        <f>SUM(E7:E17)</f>
        <v>86305.85</v>
      </c>
    </row>
    <row r="19" spans="3:5" s="54" customFormat="1" ht="12" customHeight="1" thickBot="1">
      <c r="C19" s="99" t="s">
        <v>60</v>
      </c>
      <c r="D19" s="100"/>
      <c r="E19" s="43"/>
    </row>
    <row r="20" spans="3:5" s="40" customFormat="1" ht="12" customHeight="1" thickBot="1">
      <c r="C20" s="112" t="s">
        <v>55</v>
      </c>
      <c r="D20" s="113"/>
      <c r="E20" s="42">
        <f>E18+E19</f>
        <v>86305.85</v>
      </c>
    </row>
    <row r="21" spans="3:5" s="53" customFormat="1" ht="12" customHeight="1" thickBot="1">
      <c r="C21" s="95" t="s">
        <v>73</v>
      </c>
      <c r="D21" s="41" t="s">
        <v>77</v>
      </c>
      <c r="E21" s="43">
        <v>398500</v>
      </c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55</v>
      </c>
      <c r="D24" s="102"/>
      <c r="E24" s="42">
        <f>SUM(E21:E23)</f>
        <v>398500</v>
      </c>
    </row>
    <row r="25" spans="3:5" s="45" customFormat="1" ht="12.75" customHeight="1" thickBot="1">
      <c r="C25" s="95" t="s">
        <v>71</v>
      </c>
      <c r="D25" s="55"/>
      <c r="E25" s="43">
        <v>4</v>
      </c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55</v>
      </c>
      <c r="E29" s="42">
        <f>SUM(E25:E28)</f>
        <v>4</v>
      </c>
    </row>
    <row r="30" spans="3:5" s="45" customFormat="1" ht="12" customHeight="1" thickBot="1">
      <c r="C30" s="98"/>
      <c r="D30" s="98"/>
      <c r="E30" s="52">
        <f>E20+E24+E29</f>
        <v>484809.85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56</v>
      </c>
      <c r="D34" s="115"/>
      <c r="E34" s="116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5" t="s">
        <v>57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64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71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70</v>
      </c>
      <c r="D49" s="41"/>
      <c r="E49" s="43"/>
    </row>
    <row r="50" spans="3:5" s="44" customFormat="1" ht="12" customHeight="1" thickBot="1">
      <c r="C50" s="97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65</v>
      </c>
      <c r="D52" s="58" t="s">
        <v>76</v>
      </c>
      <c r="E52" s="43">
        <v>5462.4</v>
      </c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55</v>
      </c>
      <c r="E57" s="42">
        <f>SUM(E52:E56)</f>
        <v>5462.4</v>
      </c>
    </row>
    <row r="58" spans="3:5" s="44" customFormat="1" ht="13.5" customHeight="1" thickBot="1">
      <c r="C58" s="101" t="s">
        <v>58</v>
      </c>
      <c r="D58" s="102"/>
      <c r="E58" s="47">
        <f>E41+E46+E50+E57+E48+E42+E36</f>
        <v>5462.4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55</v>
      </c>
      <c r="D61" s="94"/>
      <c r="E61" s="48">
        <f>E58+E30</f>
        <v>490272.25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2023-03-06T07:13:42Z</dcterms:modified>
</cp:coreProperties>
</file>