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5" windowWidth="18405" windowHeight="844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C38" i="1" l="1"/>
  <c r="E19" i="4" l="1"/>
  <c r="E14" i="4" l="1"/>
  <c r="E22" i="4" l="1"/>
  <c r="E23" i="4" s="1"/>
  <c r="E38" i="4"/>
  <c r="E32" i="4" l="1"/>
  <c r="E34" i="4"/>
  <c r="D38" i="1"/>
  <c r="C39" i="1" s="1"/>
  <c r="E39" i="4" l="1"/>
  <c r="E42" i="4" s="1"/>
</calcChain>
</file>

<file path=xl/sharedStrings.xml><?xml version="1.0" encoding="utf-8"?>
<sst xmlns="http://schemas.openxmlformats.org/spreadsheetml/2006/main" count="82" uniqueCount="76">
  <si>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</si>
  <si>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</si>
  <si>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</si>
  <si>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</si>
  <si>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</si>
  <si>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</si>
  <si>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</si>
  <si>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</si>
  <si>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</si>
  <si>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</si>
  <si>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</si>
  <si>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</si>
  <si>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</si>
  <si>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</si>
  <si>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</si>
  <si>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</si>
  <si>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</si>
  <si>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</si>
  <si>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</si>
  <si>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</si>
  <si>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</si>
  <si>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</si>
  <si>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</si>
  <si>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</si>
  <si>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</si>
  <si>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</si>
  <si>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</si>
  <si>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</si>
  <si>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</si>
  <si>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</si>
  <si>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</si>
  <si>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</si>
  <si>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</si>
  <si>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</si>
  <si>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</si>
  <si>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</si>
  <si>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</si>
  <si>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</si>
  <si>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</si>
  <si>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</si>
  <si>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</si>
  <si>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</si>
  <si>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</si>
  <si>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</si>
  <si>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</si>
  <si>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</si>
  <si>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</si>
  <si>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</si>
  <si>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</si>
  <si>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</si>
  <si>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VIII 3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</si>
  <si>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</si>
  <si>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</si>
  <si>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</si>
  <si>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</si>
  <si>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</si>
  <si>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</si>
  <si>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</si>
  <si>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</si>
  <si>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Iznos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</si>
  <si>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</si>
  <si>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</si>
  <si>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</si>
  <si>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</si>
  <si>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Citostatici sa liste lekova</t>
  </si>
  <si>
    <t>UKUPNO DIREKTNA PLACANJA</t>
  </si>
  <si>
    <t>DIREKTNA PLACANJA</t>
  </si>
  <si>
    <t>Ostali materijalni troskovi</t>
  </si>
  <si>
    <t>Bioloski lekovi</t>
  </si>
  <si>
    <t>Energenti</t>
  </si>
  <si>
    <t>Uprava za Trezor</t>
  </si>
  <si>
    <t>Lekovi sa Liste Lekova</t>
  </si>
  <si>
    <t>Ishrana bolesnika</t>
  </si>
  <si>
    <t>Стање средстава на рачуну на дан 04.12.2019. године</t>
  </si>
  <si>
    <r>
      <t xml:space="preserve">Specifikacija izvršenih plaćanja iz sredstava prenetih od strane RFZO-a po dobavljačima na dan </t>
    </r>
    <r>
      <rPr>
        <sz val="9"/>
        <color rgb="FFFF0000"/>
        <rFont val="Verdana CE"/>
        <family val="2"/>
        <charset val="238"/>
      </rPr>
      <t xml:space="preserve">04.12.2019. </t>
    </r>
    <r>
      <rPr>
        <sz val="9"/>
        <rFont val="Verdana CE"/>
        <family val="2"/>
        <charset val="238"/>
      </rPr>
      <t xml:space="preserve">godine
</t>
    </r>
  </si>
  <si>
    <t>Phoenix Pharma doo Beograd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</si>
</sst>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8"/>
      <name val="Verdana CE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11"/>
      <color theme="1"/>
      <name val="Calibri"/>
      <family val="2"/>
      <scheme val="minor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sz val="9"/>
      <color rgb="FFFF0000"/>
      <name val="Verdana CE"/>
      <family val="2"/>
      <charset val="23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1" xfId="0" applyBorder="1"/>
    <xf numFmtId="0" fontId="5" fillId="0" borderId="1" xfId="0" applyFont="1" applyBorder="1"/>
    <xf numFmtId="0" fontId="5" fillId="0" borderId="1" xfId="0" applyFont="1" applyBorder="1" applyAlignment="1">
      <alignment horizontal="left" indent="4"/>
    </xf>
    <xf numFmtId="0" fontId="5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5" fillId="0" borderId="5" xfId="0" applyFont="1" applyBorder="1"/>
    <xf numFmtId="0" fontId="0" fillId="0" borderId="4" xfId="0" applyBorder="1"/>
    <xf numFmtId="4" fontId="7" fillId="0" borderId="1" xfId="0" applyNumberFormat="1" applyFont="1" applyBorder="1"/>
    <xf numFmtId="4" fontId="7" fillId="0" borderId="1" xfId="0" applyNumberFormat="1" applyFont="1" applyBorder="1" applyAlignment="1">
      <alignment horizontal="right"/>
    </xf>
    <xf numFmtId="4" fontId="7" fillId="0" borderId="4" xfId="0" applyNumberFormat="1" applyFont="1" applyBorder="1"/>
    <xf numFmtId="0" fontId="7" fillId="0" borderId="1" xfId="0" applyFont="1" applyBorder="1" applyAlignment="1">
      <alignment horizontal="left" indent="1"/>
    </xf>
    <xf numFmtId="0" fontId="8" fillId="0" borderId="6" xfId="0" applyFont="1" applyBorder="1" applyAlignment="1">
      <alignment horizontal="left" indent="4"/>
    </xf>
    <xf numFmtId="0" fontId="8" fillId="0" borderId="4" xfId="0" applyFont="1" applyBorder="1" applyAlignment="1">
      <alignment horizontal="left" indent="4"/>
    </xf>
    <xf numFmtId="0" fontId="8" fillId="0" borderId="2" xfId="0" applyFont="1" applyBorder="1"/>
    <xf numFmtId="16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4" fontId="7" fillId="0" borderId="2" xfId="0" applyNumberFormat="1" applyFont="1" applyBorder="1"/>
    <xf numFmtId="4" fontId="9" fillId="0" borderId="1" xfId="0" applyNumberFormat="1" applyFont="1" applyBorder="1"/>
    <xf numFmtId="4" fontId="9" fillId="0" borderId="4" xfId="0" applyNumberFormat="1" applyFont="1" applyBorder="1"/>
    <xf numFmtId="4" fontId="9" fillId="0" borderId="2" xfId="0" applyNumberFormat="1" applyFont="1" applyBorder="1"/>
    <xf numFmtId="0" fontId="0" fillId="0" borderId="0" xfId="0"/>
    <xf numFmtId="4" fontId="0" fillId="0" borderId="0" xfId="0" applyNumberFormat="1"/>
    <xf numFmtId="4" fontId="3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5" fillId="0" borderId="1" xfId="0" applyFont="1" applyBorder="1" applyAlignment="1">
      <alignment horizontal="center"/>
    </xf>
    <xf numFmtId="4" fontId="7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3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8" fillId="0" borderId="10" xfId="0" applyNumberFormat="1" applyFont="1" applyBorder="1" applyAlignment="1">
      <alignment horizontal="right"/>
    </xf>
    <xf numFmtId="4" fontId="6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8" fillId="0" borderId="10" xfId="0" applyNumberFormat="1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12" fillId="0" borderId="10" xfId="0" applyFont="1" applyBorder="1"/>
    <xf numFmtId="0" fontId="0" fillId="0" borderId="6" xfId="0" applyBorder="1"/>
    <xf numFmtId="0" fontId="0" fillId="0" borderId="5" xfId="0" applyBorder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6" fillId="0" borderId="6" xfId="0" applyFont="1" applyBorder="1" applyAlignment="1">
      <alignment horizontal="center"/>
    </xf>
    <xf numFmtId="0" fontId="6" fillId="0" borderId="6" xfId="0" applyFont="1" applyBorder="1"/>
    <xf numFmtId="0" fontId="6" fillId="0" borderId="4" xfId="0" applyFont="1" applyBorder="1"/>
    <xf numFmtId="0" fontId="6" fillId="0" borderId="4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5" fillId="0" borderId="20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/>
    </xf>
    <xf numFmtId="0" fontId="5" fillId="0" borderId="22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0"/>
  <sheetViews>
    <sheetView workbookViewId="0">
      <selection activeCell="C17" sqref="C17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6" ht="15">
      <c r="A2" s="2"/>
      <c r="B2" s="65" t="s">
        <v>0</v>
      </c>
      <c r="C2" s="65"/>
      <c r="D2" s="65"/>
      <c r="E2" s="3"/>
      <c r="F2" s="3"/>
    </row>
    <row r="3" spans="1:6" ht="12.75" customHeight="1">
      <c r="B3" s="66" t="s">
        <v>73</v>
      </c>
      <c r="C3" s="67"/>
      <c r="D3" s="67"/>
    </row>
    <row r="5" spans="1:6" ht="15">
      <c r="A5" t="s">
        <v>2</v>
      </c>
      <c r="E5" s="1"/>
      <c r="F5" s="1"/>
    </row>
    <row r="6" spans="1:6" ht="15">
      <c r="A6" s="2" t="s">
        <v>4</v>
      </c>
      <c r="B6" s="1"/>
      <c r="C6" s="1"/>
      <c r="D6" s="1"/>
      <c r="E6" s="1"/>
      <c r="F6" s="1"/>
    </row>
    <row r="7" spans="1:6" ht="15" customHeight="1">
      <c r="A7" t="s">
        <v>1</v>
      </c>
      <c r="B7" s="4" t="s">
        <v>41</v>
      </c>
      <c r="C7" s="4"/>
      <c r="D7" s="3"/>
    </row>
    <row r="8" spans="1:6" ht="15">
      <c r="A8" s="68" t="s">
        <v>3</v>
      </c>
      <c r="B8" s="68"/>
      <c r="C8" s="1"/>
    </row>
    <row r="9" spans="1:6" ht="15">
      <c r="A9" s="68"/>
      <c r="B9" s="68"/>
      <c r="C9" s="1"/>
    </row>
    <row r="10" spans="1:6" ht="15">
      <c r="A10" s="68"/>
      <c r="B10" s="68"/>
      <c r="C10" s="4"/>
    </row>
    <row r="11" spans="1:6" ht="15" customHeight="1" thickBot="1">
      <c r="A11" s="10"/>
      <c r="E11" s="10"/>
    </row>
    <row r="12" spans="1:6" ht="15" customHeight="1">
      <c r="A12" s="70" t="s">
        <v>5</v>
      </c>
      <c r="B12" s="69" t="s">
        <v>6</v>
      </c>
      <c r="C12" s="69" t="s">
        <v>7</v>
      </c>
      <c r="D12" s="69"/>
      <c r="E12" s="63"/>
    </row>
    <row r="13" spans="1:6" ht="13.5" thickBot="1">
      <c r="A13" s="71"/>
      <c r="B13" s="72"/>
      <c r="C13" s="12" t="s">
        <v>8</v>
      </c>
      <c r="D13" s="11" t="s">
        <v>9</v>
      </c>
      <c r="E13" s="64"/>
    </row>
    <row r="14" spans="1:6" ht="15.95" customHeight="1" thickBot="1">
      <c r="A14" s="9"/>
      <c r="B14" s="23" t="s">
        <v>42</v>
      </c>
      <c r="C14" s="19">
        <v>1965870.16</v>
      </c>
      <c r="D14" s="29"/>
      <c r="E14" s="13"/>
    </row>
    <row r="15" spans="1:6" ht="15.95" customHeight="1" thickBot="1">
      <c r="A15" s="20" t="s">
        <v>27</v>
      </c>
      <c r="B15" s="6" t="s">
        <v>10</v>
      </c>
      <c r="C15" s="19"/>
      <c r="D15" s="17"/>
      <c r="E15" s="5"/>
    </row>
    <row r="16" spans="1:6" ht="15.95" customHeight="1">
      <c r="A16" s="20" t="s">
        <v>28</v>
      </c>
      <c r="B16" s="6" t="s">
        <v>11</v>
      </c>
      <c r="C16" s="17">
        <v>398875.5</v>
      </c>
      <c r="D16" s="27"/>
      <c r="E16" s="5"/>
    </row>
    <row r="17" spans="1:9" ht="15.95" customHeight="1" thickBot="1">
      <c r="A17" s="20" t="s">
        <v>29</v>
      </c>
      <c r="B17" s="6" t="s">
        <v>44</v>
      </c>
      <c r="C17" s="19"/>
      <c r="D17" s="27"/>
      <c r="E17" s="5"/>
    </row>
    <row r="18" spans="1:9" ht="15.95" customHeight="1">
      <c r="A18" s="20" t="s">
        <v>30</v>
      </c>
      <c r="B18" s="6" t="s">
        <v>12</v>
      </c>
      <c r="C18" s="17"/>
      <c r="D18" s="17"/>
      <c r="E18" s="5"/>
      <c r="I18" s="31"/>
    </row>
    <row r="19" spans="1:9" ht="15.95" customHeight="1">
      <c r="A19" s="24" t="s">
        <v>35</v>
      </c>
      <c r="B19" s="38" t="s">
        <v>60</v>
      </c>
      <c r="C19" s="17"/>
      <c r="D19" s="17"/>
      <c r="E19" s="5"/>
    </row>
    <row r="20" spans="1:9" ht="15.95" customHeight="1">
      <c r="A20" s="25" t="s">
        <v>36</v>
      </c>
      <c r="B20" s="8" t="s">
        <v>43</v>
      </c>
      <c r="C20" s="17"/>
      <c r="D20" s="27"/>
      <c r="E20" s="5"/>
      <c r="G20" s="31"/>
    </row>
    <row r="21" spans="1:9" ht="15.95" customHeight="1">
      <c r="A21" s="25" t="s">
        <v>37</v>
      </c>
      <c r="B21" s="8" t="s">
        <v>61</v>
      </c>
      <c r="C21" s="39">
        <v>1515745.44</v>
      </c>
      <c r="D21" s="17">
        <v>1515745.44</v>
      </c>
      <c r="E21" s="5"/>
    </row>
    <row r="22" spans="1:9" ht="15.75" customHeight="1">
      <c r="A22" s="20" t="s">
        <v>31</v>
      </c>
      <c r="B22" s="6" t="s">
        <v>13</v>
      </c>
      <c r="C22" s="17"/>
      <c r="D22" s="27"/>
      <c r="E22" s="5"/>
      <c r="H22" s="31"/>
    </row>
    <row r="23" spans="1:9" ht="15.95" customHeight="1">
      <c r="A23" s="25" t="s">
        <v>45</v>
      </c>
      <c r="B23" s="6" t="s">
        <v>53</v>
      </c>
      <c r="C23" s="17"/>
      <c r="D23" s="27"/>
      <c r="E23" s="5"/>
    </row>
    <row r="24" spans="1:9" ht="15.95" customHeight="1">
      <c r="A24" s="25" t="s">
        <v>46</v>
      </c>
      <c r="B24" s="7" t="s">
        <v>14</v>
      </c>
      <c r="C24" s="17"/>
      <c r="D24" s="27"/>
      <c r="E24" s="5"/>
    </row>
    <row r="25" spans="1:9" ht="15.95" customHeight="1">
      <c r="A25" s="25" t="s">
        <v>47</v>
      </c>
      <c r="B25" s="7" t="s">
        <v>15</v>
      </c>
      <c r="C25" s="17"/>
      <c r="D25" s="27"/>
      <c r="E25" s="5"/>
    </row>
    <row r="26" spans="1:9" ht="15.95" customHeight="1">
      <c r="A26" s="20" t="s">
        <v>32</v>
      </c>
      <c r="B26" s="6" t="s">
        <v>16</v>
      </c>
      <c r="C26" s="17"/>
      <c r="D26" s="27"/>
      <c r="E26" s="5"/>
    </row>
    <row r="27" spans="1:9" ht="15.95" customHeight="1">
      <c r="A27" s="20" t="s">
        <v>33</v>
      </c>
      <c r="B27" s="6" t="s">
        <v>17</v>
      </c>
      <c r="C27" s="18"/>
      <c r="D27" s="27"/>
      <c r="E27" s="5"/>
    </row>
    <row r="28" spans="1:9" ht="15.95" customHeight="1">
      <c r="A28" s="25" t="s">
        <v>38</v>
      </c>
      <c r="B28" s="7" t="s">
        <v>18</v>
      </c>
      <c r="C28" s="17"/>
      <c r="D28" s="17"/>
      <c r="E28" s="5"/>
      <c r="I28" s="31"/>
    </row>
    <row r="29" spans="1:9" ht="15.95" customHeight="1">
      <c r="A29" s="25" t="s">
        <v>39</v>
      </c>
      <c r="B29" s="7" t="s">
        <v>19</v>
      </c>
      <c r="C29" s="17"/>
      <c r="D29" s="27"/>
      <c r="E29" s="5"/>
    </row>
    <row r="30" spans="1:9" ht="15.95" customHeight="1">
      <c r="A30" s="25" t="s">
        <v>40</v>
      </c>
      <c r="B30" s="7" t="s">
        <v>20</v>
      </c>
      <c r="C30" s="17"/>
      <c r="D30" s="17"/>
      <c r="E30" s="5"/>
    </row>
    <row r="31" spans="1:9" ht="15.95" customHeight="1">
      <c r="A31" s="20" t="s">
        <v>34</v>
      </c>
      <c r="B31" s="8" t="s">
        <v>21</v>
      </c>
      <c r="C31" s="17"/>
      <c r="D31" s="27"/>
      <c r="E31" s="5"/>
      <c r="G31" s="30"/>
    </row>
    <row r="32" spans="1:9" ht="15.95" customHeight="1">
      <c r="A32" s="25" t="s">
        <v>48</v>
      </c>
      <c r="B32" s="7" t="s">
        <v>22</v>
      </c>
      <c r="C32" s="17"/>
      <c r="D32" s="17"/>
      <c r="E32" s="5"/>
    </row>
    <row r="33" spans="1:7" ht="15.95" customHeight="1">
      <c r="A33" s="25" t="s">
        <v>49</v>
      </c>
      <c r="B33" s="7" t="s">
        <v>23</v>
      </c>
      <c r="C33" s="17"/>
      <c r="D33" s="27"/>
      <c r="E33" s="5"/>
    </row>
    <row r="34" spans="1:7" ht="15.95" customHeight="1">
      <c r="A34" s="25" t="s">
        <v>50</v>
      </c>
      <c r="B34" s="7" t="s">
        <v>24</v>
      </c>
      <c r="C34" s="17"/>
      <c r="D34" s="17"/>
      <c r="E34" s="40"/>
      <c r="G34" s="30"/>
    </row>
    <row r="35" spans="1:7" s="37" customFormat="1" ht="15.95" customHeight="1">
      <c r="A35" s="25"/>
      <c r="B35" s="7" t="s">
        <v>62</v>
      </c>
      <c r="C35" s="17"/>
      <c r="D35" s="17"/>
      <c r="E35" s="40"/>
    </row>
    <row r="36" spans="1:7" ht="15.95" customHeight="1">
      <c r="A36" s="20" t="s">
        <v>51</v>
      </c>
      <c r="B36" s="8" t="s">
        <v>52</v>
      </c>
      <c r="C36" s="17">
        <v>7150</v>
      </c>
      <c r="D36" s="27"/>
      <c r="E36" s="5"/>
    </row>
    <row r="37" spans="1:7" ht="15.95" customHeight="1" thickBot="1">
      <c r="A37" s="20" t="s">
        <v>55</v>
      </c>
      <c r="B37" s="15" t="s">
        <v>54</v>
      </c>
      <c r="C37" s="19"/>
      <c r="D37" s="28"/>
      <c r="E37" s="16"/>
    </row>
    <row r="38" spans="1:7" ht="15.95" customHeight="1">
      <c r="A38" s="9"/>
      <c r="B38" s="21" t="s">
        <v>25</v>
      </c>
      <c r="C38" s="26">
        <f>SUM(C15:C37)</f>
        <v>1921770.94</v>
      </c>
      <c r="D38" s="29">
        <f>SUM(D14:D37)</f>
        <v>1515745.44</v>
      </c>
      <c r="E38" s="9"/>
    </row>
    <row r="39" spans="1:7" ht="15.95" customHeight="1" thickBot="1">
      <c r="A39" s="16"/>
      <c r="B39" s="22" t="s">
        <v>26</v>
      </c>
      <c r="C39" s="19">
        <f>SUM(C14:C37)-D38</f>
        <v>2371895.66</v>
      </c>
      <c r="D39" s="28"/>
      <c r="E39" s="16"/>
    </row>
    <row r="40" spans="1:7">
      <c r="A40" s="14"/>
      <c r="B40" s="14"/>
      <c r="C40" s="14"/>
      <c r="D40" s="14"/>
      <c r="E40" s="14"/>
    </row>
  </sheetData>
  <mergeCells count="9">
    <mergeCell ref="E12:E13"/>
    <mergeCell ref="B2:D2"/>
    <mergeCell ref="B3:D3"/>
    <mergeCell ref="A8:B8"/>
    <mergeCell ref="A9:B9"/>
    <mergeCell ref="A10:B10"/>
    <mergeCell ref="C12:D12"/>
    <mergeCell ref="A12:A13"/>
    <mergeCell ref="B12:B1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5"/>
  <sheetViews>
    <sheetView tabSelected="1" workbookViewId="0">
      <selection activeCell="E36" sqref="E36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82" t="s">
        <v>56</v>
      </c>
      <c r="D5" s="83"/>
      <c r="E5" s="84"/>
    </row>
    <row r="6" spans="3:5" ht="30" customHeight="1" thickBot="1">
      <c r="C6" s="85" t="s">
        <v>74</v>
      </c>
      <c r="D6" s="86"/>
      <c r="E6" s="87"/>
    </row>
    <row r="7" spans="3:5" ht="12" customHeight="1" thickBot="1">
      <c r="C7" s="74" t="s">
        <v>67</v>
      </c>
      <c r="D7" s="43"/>
      <c r="E7" s="45"/>
    </row>
    <row r="8" spans="3:5" s="60" customFormat="1" ht="12" customHeight="1" thickBot="1">
      <c r="C8" s="75"/>
      <c r="D8" s="43"/>
      <c r="E8" s="45"/>
    </row>
    <row r="9" spans="3:5" s="60" customFormat="1" ht="12" customHeight="1" thickBot="1">
      <c r="C9" s="75"/>
      <c r="D9" s="43"/>
      <c r="E9" s="45"/>
    </row>
    <row r="10" spans="3:5" s="60" customFormat="1" ht="12" customHeight="1" thickBot="1">
      <c r="C10" s="75"/>
      <c r="D10" s="43"/>
      <c r="E10" s="45"/>
    </row>
    <row r="11" spans="3:5" s="58" customFormat="1" ht="12" customHeight="1" thickBot="1">
      <c r="C11" s="75"/>
      <c r="D11" s="62"/>
      <c r="E11" s="45"/>
    </row>
    <row r="12" spans="3:5" s="46" customFormat="1" ht="12" customHeight="1" thickBot="1">
      <c r="C12" s="75"/>
      <c r="D12" s="61"/>
      <c r="E12" s="45"/>
    </row>
    <row r="13" spans="3:5" s="59" customFormat="1" ht="12" customHeight="1" thickBot="1">
      <c r="C13" s="78" t="s">
        <v>70</v>
      </c>
      <c r="D13" s="79"/>
      <c r="E13" s="45"/>
    </row>
    <row r="14" spans="3:5" s="42" customFormat="1" ht="12" customHeight="1" thickBot="1">
      <c r="C14" s="91" t="s">
        <v>63</v>
      </c>
      <c r="D14" s="92"/>
      <c r="E14" s="44">
        <f>SUM(E7:E13)</f>
        <v>0</v>
      </c>
    </row>
    <row r="15" spans="3:5" s="55" customFormat="1" ht="12" customHeight="1" thickBot="1">
      <c r="C15" s="74" t="s">
        <v>72</v>
      </c>
      <c r="D15" s="43"/>
      <c r="E15" s="45"/>
    </row>
    <row r="16" spans="3:5" s="60" customFormat="1" ht="12" customHeight="1" thickBot="1">
      <c r="C16" s="75"/>
      <c r="D16" s="43"/>
      <c r="E16" s="45"/>
    </row>
    <row r="17" spans="3:5" s="60" customFormat="1" ht="12" customHeight="1" thickBot="1">
      <c r="C17" s="75"/>
      <c r="D17" s="43"/>
      <c r="E17" s="45"/>
    </row>
    <row r="18" spans="3:5" s="42" customFormat="1" ht="12" customHeight="1" thickBot="1">
      <c r="C18" s="76"/>
      <c r="D18" s="43"/>
      <c r="E18" s="45"/>
    </row>
    <row r="19" spans="3:5" s="47" customFormat="1" ht="12" customHeight="1" thickBot="1">
      <c r="C19" s="80" t="s">
        <v>63</v>
      </c>
      <c r="D19" s="81"/>
      <c r="E19" s="44">
        <f>SUM(E15:E18)</f>
        <v>0</v>
      </c>
    </row>
    <row r="20" spans="3:5" s="47" customFormat="1" ht="12" customHeight="1" thickBot="1">
      <c r="C20" s="74" t="s">
        <v>69</v>
      </c>
      <c r="D20" s="43"/>
      <c r="E20" s="45"/>
    </row>
    <row r="21" spans="3:5" s="47" customFormat="1" ht="12" customHeight="1" thickBot="1">
      <c r="C21" s="75"/>
      <c r="D21" s="43"/>
      <c r="E21" s="45"/>
    </row>
    <row r="22" spans="3:5" s="47" customFormat="1" ht="12" customHeight="1" thickBot="1">
      <c r="C22" s="76"/>
      <c r="D22" s="48" t="s">
        <v>63</v>
      </c>
      <c r="E22" s="44">
        <f>SUM(E20:E21)</f>
        <v>0</v>
      </c>
    </row>
    <row r="23" spans="3:5" s="47" customFormat="1" ht="12" customHeight="1" thickBot="1">
      <c r="C23" s="77"/>
      <c r="D23" s="77"/>
      <c r="E23" s="54">
        <f>E14+E19+E22</f>
        <v>0</v>
      </c>
    </row>
    <row r="24" spans="3:5" s="47" customFormat="1" ht="12" customHeight="1">
      <c r="C24" s="51"/>
      <c r="D24" s="52"/>
      <c r="E24" s="53"/>
    </row>
    <row r="25" spans="3:5" s="47" customFormat="1" ht="11.25" customHeight="1" thickBot="1">
      <c r="C25" s="51"/>
      <c r="D25" s="52"/>
      <c r="E25" s="53"/>
    </row>
    <row r="26" spans="3:5" s="41" customFormat="1" ht="12" hidden="1" customHeight="1" thickBot="1">
      <c r="E26" s="32"/>
    </row>
    <row r="27" spans="3:5" s="46" customFormat="1" ht="23.25" customHeight="1" thickBot="1">
      <c r="C27" s="93" t="s">
        <v>66</v>
      </c>
      <c r="D27" s="94"/>
      <c r="E27" s="95"/>
    </row>
    <row r="28" spans="3:5" s="46" customFormat="1" ht="12" customHeight="1" thickBot="1">
      <c r="C28" s="34" t="s">
        <v>57</v>
      </c>
      <c r="D28" s="34" t="s">
        <v>58</v>
      </c>
      <c r="E28" s="35" t="s">
        <v>59</v>
      </c>
    </row>
    <row r="29" spans="3:5" s="46" customFormat="1" ht="12" customHeight="1" thickBot="1">
      <c r="C29" s="74" t="s">
        <v>71</v>
      </c>
      <c r="D29" s="43"/>
      <c r="E29" s="45"/>
    </row>
    <row r="30" spans="3:5" s="57" customFormat="1" ht="12" customHeight="1" thickBot="1">
      <c r="C30" s="75"/>
      <c r="D30" s="43"/>
      <c r="E30" s="45"/>
    </row>
    <row r="31" spans="3:5" s="55" customFormat="1" ht="12" customHeight="1" thickBot="1">
      <c r="C31" s="75"/>
      <c r="D31" s="43"/>
      <c r="E31" s="45"/>
    </row>
    <row r="32" spans="3:5" s="46" customFormat="1" ht="12" customHeight="1" thickBot="1">
      <c r="C32" s="76"/>
      <c r="D32" s="48" t="s">
        <v>63</v>
      </c>
      <c r="E32" s="44">
        <f>SUM(E29:E31)</f>
        <v>0</v>
      </c>
    </row>
    <row r="33" spans="3:5" s="46" customFormat="1" ht="12" customHeight="1" thickBot="1">
      <c r="C33" s="74" t="s">
        <v>64</v>
      </c>
      <c r="D33" s="43"/>
      <c r="E33" s="45"/>
    </row>
    <row r="34" spans="3:5" s="46" customFormat="1" ht="12" customHeight="1" thickBot="1">
      <c r="C34" s="76"/>
      <c r="D34" s="48" t="s">
        <v>63</v>
      </c>
      <c r="E34" s="44">
        <f>SUM(E33)</f>
        <v>0</v>
      </c>
    </row>
    <row r="35" spans="3:5" s="46" customFormat="1" ht="12" customHeight="1" thickBot="1">
      <c r="C35" s="74" t="s">
        <v>68</v>
      </c>
      <c r="D35" s="43" t="s">
        <v>75</v>
      </c>
      <c r="E35" s="45">
        <v>1515745.44</v>
      </c>
    </row>
    <row r="36" spans="3:5" s="56" customFormat="1" ht="12" customHeight="1" thickBot="1">
      <c r="C36" s="75"/>
      <c r="D36" s="43"/>
      <c r="E36" s="45"/>
    </row>
    <row r="37" spans="3:5" s="56" customFormat="1" ht="12" customHeight="1" thickBot="1">
      <c r="C37" s="75"/>
      <c r="D37" s="43"/>
      <c r="E37" s="45"/>
    </row>
    <row r="38" spans="3:5" s="46" customFormat="1" ht="12" customHeight="1" thickBot="1">
      <c r="C38" s="76"/>
      <c r="D38" s="48" t="s">
        <v>63</v>
      </c>
      <c r="E38" s="44">
        <f>SUM(E35:E37)</f>
        <v>1515745.44</v>
      </c>
    </row>
    <row r="39" spans="3:5" s="46" customFormat="1" ht="13.5" customHeight="1" thickBot="1">
      <c r="C39" s="80" t="s">
        <v>65</v>
      </c>
      <c r="D39" s="81"/>
      <c r="E39" s="49">
        <f>E32+E34+E38</f>
        <v>1515745.44</v>
      </c>
    </row>
    <row r="40" spans="3:5" ht="15" customHeight="1" thickBot="1"/>
    <row r="41" spans="3:5" s="36" customFormat="1" ht="13.5" hidden="1" customHeight="1" thickBot="1">
      <c r="C41" s="88"/>
      <c r="D41" s="89"/>
      <c r="E41" s="90"/>
    </row>
    <row r="42" spans="3:5" s="33" customFormat="1" ht="13.5" thickBot="1">
      <c r="C42" s="73" t="s">
        <v>63</v>
      </c>
      <c r="D42" s="73"/>
      <c r="E42" s="50">
        <f>E23+E39</f>
        <v>1515745.44</v>
      </c>
    </row>
    <row r="43" spans="3:5" s="33" customFormat="1" ht="12" customHeight="1">
      <c r="C43"/>
      <c r="D43"/>
      <c r="E43" s="32"/>
    </row>
    <row r="44" spans="3:5" s="33" customFormat="1" ht="12" customHeight="1">
      <c r="C44"/>
      <c r="D44"/>
      <c r="E44" s="32"/>
    </row>
    <row r="45" spans="3:5" ht="12" customHeight="1"/>
  </sheetData>
  <mergeCells count="16">
    <mergeCell ref="C5:E5"/>
    <mergeCell ref="C6:E6"/>
    <mergeCell ref="C41:E41"/>
    <mergeCell ref="C14:D14"/>
    <mergeCell ref="C29:C32"/>
    <mergeCell ref="C33:C34"/>
    <mergeCell ref="C35:C38"/>
    <mergeCell ref="C39:D39"/>
    <mergeCell ref="C27:E27"/>
    <mergeCell ref="C7:C12"/>
    <mergeCell ref="C42:D42"/>
    <mergeCell ref="C20:C22"/>
    <mergeCell ref="C23:D23"/>
    <mergeCell ref="C15:C18"/>
    <mergeCell ref="C13:D13"/>
    <mergeCell ref="C19:D19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2019-10-16T06:42:58Z</cp:lastPrinted>
  <dcterms:created xsi:type="dcterms:W3CDTF">2013-11-21T07:00:10Z</dcterms:created>
  <dcterms:modified xsi:type="dcterms:W3CDTF">2019-12-05T07:44:30Z</dcterms:modified>
</cp:coreProperties>
</file>