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39" i="4" l="1"/>
  <c r="E45" i="4" l="1"/>
  <c r="E22" i="4"/>
  <c r="E42" i="4"/>
  <c r="C37" i="1"/>
  <c r="E17" i="4"/>
  <c r="E19" i="4" s="1"/>
  <c r="E25" i="4"/>
  <c r="E34" i="4"/>
  <c r="D37" i="1"/>
  <c r="E26" i="4" l="1"/>
  <c r="E46" i="4"/>
  <c r="C38" i="1"/>
  <c r="E49" i="4" l="1"/>
</calcChain>
</file>

<file path=xl/sharedStrings.xml><?xml version="1.0" encoding="utf-8"?>
<sst xmlns="http://schemas.openxmlformats.org/spreadsheetml/2006/main" count="95" uniqueCount="87">
  <si>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</si>
  <si>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</si>
  <si>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</si>
  <si>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</si>
  <si>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</si>
  <si>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</si>
  <si>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</si>
  <si>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</si>
  <si>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</si>
  <si>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</si>
  <si>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</si>
  <si>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</si>
  <si>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</si>
  <si>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</si>
  <si>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</si>
  <si>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</si>
  <si>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</si>
  <si>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</si>
  <si>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</si>
  <si>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</si>
  <si>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</si>
  <si>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</si>
  <si>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</si>
  <si>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</si>
  <si>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</si>
  <si>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</si>
  <si>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</si>
  <si>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</si>
  <si>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</si>
  <si>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</si>
  <si>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</si>
  <si>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</si>
  <si>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</si>
  <si>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</si>
  <si>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</si>
  <si>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</si>
  <si>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</si>
  <si>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</si>
  <si>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</si>
  <si>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</si>
  <si>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</si>
  <si>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</si>
  <si>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</si>
  <si>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</si>
  <si>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</si>
  <si>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</si>
  <si>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</si>
  <si>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</si>
  <si>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</si>
  <si>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</si>
  <si>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</si>
  <si>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</si>
  <si>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</si>
  <si>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</si>
  <si>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</si>
  <si>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</si>
  <si>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</si>
  <si>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</si>
  <si>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</si>
  <si>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</si>
  <si>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</si>
  <si>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</si>
  <si>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</si>
  <si>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</si>
  <si>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</si>
  <si>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</si>
  <si>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</si>
  <si>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</si>
  <si>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</si>
  <si>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</si>
  <si>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</si>
  <si>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</si>
  <si>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</si>
  <si>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</si>
  <si>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11.06.2021. године</t>
  </si>
  <si>
    <r>
      <t>Specifikacija izvršenih plaćanja iz sredstava prenetih od strane RFZO-a po dobavljačima na dan 11.06.2021.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</si>
  <si>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Klinički centar Vojvodine N.Sad</t>
  </si>
  <si>
    <t>Isiteks Žitište</t>
  </si>
  <si>
    <t>Velebit Novi Sad</t>
  </si>
  <si>
    <t>Tehnometal Novi Sad</t>
  </si>
  <si>
    <t>Telenor Beograd</t>
  </si>
  <si>
    <t>Vovodov i kanalizacija Novi Sad</t>
  </si>
  <si>
    <t>Čistoća Novi Sad</t>
  </si>
  <si>
    <t>Kremen Novi Sad</t>
  </si>
  <si>
    <t>Boka dugme Novi Sad</t>
  </si>
  <si>
    <t>Central Novi Sad</t>
  </si>
  <si>
    <t>SBB Solutions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</si>
</sst>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2" workbookViewId="0">
      <selection activeCell="D31" sqref="D3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74</v>
      </c>
      <c r="C3" s="78"/>
      <c r="D3" s="78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2542234.02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>
        <v>37892.15</v>
      </c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7" t="s">
        <v>57</v>
      </c>
      <c r="C18" s="17"/>
      <c r="D18" s="17"/>
      <c r="E18" s="5"/>
    </row>
    <row r="19" spans="1:10" ht="15.95" customHeight="1">
      <c r="A19" s="25" t="s">
        <v>36</v>
      </c>
      <c r="B19" s="68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>
        <v>124982.72</v>
      </c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407834.88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>
        <v>28020.47</v>
      </c>
      <c r="E34" s="39"/>
    </row>
    <row r="35" spans="1:5" ht="15.95" customHeight="1">
      <c r="A35" s="20" t="s">
        <v>53</v>
      </c>
      <c r="B35" s="8" t="s">
        <v>50</v>
      </c>
      <c r="C35" s="17">
        <v>6050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6050</v>
      </c>
      <c r="D37" s="29">
        <f>SUM(D13:D36)</f>
        <v>598730.22</v>
      </c>
      <c r="E37" s="9"/>
    </row>
    <row r="38" spans="1:5" ht="15.95" customHeight="1" thickBot="1">
      <c r="A38" s="16"/>
      <c r="B38" s="22" t="s">
        <v>26</v>
      </c>
      <c r="C38" s="19">
        <f>SUM(C13:C36)-D37</f>
        <v>1949553.8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2"/>
  <sheetViews>
    <sheetView tabSelected="1" topLeftCell="A10" workbookViewId="0">
      <selection activeCell="E17" sqref="E1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4" t="s">
        <v>54</v>
      </c>
      <c r="D5" s="85"/>
      <c r="E5" s="86"/>
    </row>
    <row r="6" spans="3:5" ht="24" customHeight="1" thickBot="1">
      <c r="C6" s="87" t="s">
        <v>75</v>
      </c>
      <c r="D6" s="88"/>
      <c r="E6" s="89"/>
    </row>
    <row r="7" spans="3:5" ht="12" customHeight="1" thickBot="1">
      <c r="C7" s="95" t="s">
        <v>69</v>
      </c>
      <c r="D7" s="42" t="s">
        <v>77</v>
      </c>
      <c r="E7" s="44">
        <v>236742</v>
      </c>
    </row>
    <row r="8" spans="3:5" s="72" customFormat="1" ht="12" customHeight="1" thickBot="1">
      <c r="C8" s="96"/>
      <c r="D8" s="56" t="s">
        <v>78</v>
      </c>
      <c r="E8" s="44">
        <v>1200</v>
      </c>
    </row>
    <row r="9" spans="3:5" s="70" customFormat="1" ht="12" customHeight="1" thickBot="1">
      <c r="C9" s="96"/>
      <c r="D9" s="56" t="s">
        <v>79</v>
      </c>
      <c r="E9" s="44">
        <v>1234</v>
      </c>
    </row>
    <row r="10" spans="3:5" s="72" customFormat="1" ht="12" customHeight="1" thickBot="1">
      <c r="C10" s="96"/>
      <c r="D10" s="56" t="s">
        <v>80</v>
      </c>
      <c r="E10" s="44">
        <v>18092.93</v>
      </c>
    </row>
    <row r="11" spans="3:5" s="70" customFormat="1" ht="12" customHeight="1" thickBot="1">
      <c r="C11" s="96"/>
      <c r="D11" s="56" t="s">
        <v>81</v>
      </c>
      <c r="E11" s="44">
        <v>83361.5</v>
      </c>
    </row>
    <row r="12" spans="3:5" s="73" customFormat="1" ht="12" customHeight="1" thickBot="1">
      <c r="C12" s="96"/>
      <c r="D12" s="56" t="s">
        <v>82</v>
      </c>
      <c r="E12" s="44">
        <v>47374.45</v>
      </c>
    </row>
    <row r="13" spans="3:5" s="73" customFormat="1" ht="12" customHeight="1" thickBot="1">
      <c r="C13" s="96"/>
      <c r="D13" s="56" t="s">
        <v>83</v>
      </c>
      <c r="E13" s="44">
        <v>8400</v>
      </c>
    </row>
    <row r="14" spans="3:5" s="69" customFormat="1" ht="12" customHeight="1" thickBot="1">
      <c r="C14" s="96"/>
      <c r="D14" s="56" t="s">
        <v>84</v>
      </c>
      <c r="E14" s="44">
        <v>3950</v>
      </c>
    </row>
    <row r="15" spans="3:5" s="73" customFormat="1" ht="12" customHeight="1" thickBot="1">
      <c r="C15" s="96"/>
      <c r="D15" s="56" t="s">
        <v>85</v>
      </c>
      <c r="E15" s="44">
        <v>2860</v>
      </c>
    </row>
    <row r="16" spans="3:5" s="61" customFormat="1" ht="12" customHeight="1" thickBot="1">
      <c r="C16" s="96"/>
      <c r="D16" s="56" t="s">
        <v>86</v>
      </c>
      <c r="E16" s="44">
        <v>4620</v>
      </c>
    </row>
    <row r="17" spans="3:5" s="60" customFormat="1" ht="12" customHeight="1" thickBot="1">
      <c r="C17" s="93" t="s">
        <v>58</v>
      </c>
      <c r="D17" s="94"/>
      <c r="E17" s="43">
        <f>SUM(E7:E16)</f>
        <v>407834.88</v>
      </c>
    </row>
    <row r="18" spans="3:5" s="55" customFormat="1" ht="12" customHeight="1" thickBot="1">
      <c r="C18" s="106" t="s">
        <v>64</v>
      </c>
      <c r="D18" s="107"/>
      <c r="E18" s="44">
        <v>28020.47</v>
      </c>
    </row>
    <row r="19" spans="3:5" s="41" customFormat="1" ht="12" customHeight="1" thickBot="1">
      <c r="C19" s="93" t="s">
        <v>58</v>
      </c>
      <c r="D19" s="94"/>
      <c r="E19" s="43">
        <f>E17+E18</f>
        <v>435855.35</v>
      </c>
    </row>
    <row r="20" spans="3:5" s="54" customFormat="1" ht="12" customHeight="1" thickBot="1">
      <c r="C20" s="95" t="s">
        <v>70</v>
      </c>
      <c r="D20" s="42" t="s">
        <v>76</v>
      </c>
      <c r="E20" s="44">
        <v>124982.72</v>
      </c>
    </row>
    <row r="21" spans="3:5" s="57" customFormat="1" ht="12" customHeight="1" thickBot="1">
      <c r="C21" s="96"/>
      <c r="D21" s="42"/>
      <c r="E21" s="44"/>
    </row>
    <row r="22" spans="3:5" s="46" customFormat="1" ht="12" customHeight="1" thickBot="1">
      <c r="C22" s="98" t="s">
        <v>58</v>
      </c>
      <c r="D22" s="99"/>
      <c r="E22" s="43">
        <f>SUM(E20:E21)</f>
        <v>124982.72</v>
      </c>
    </row>
    <row r="23" spans="3:5" s="46" customFormat="1" ht="12.75" customHeight="1" thickBot="1">
      <c r="C23" s="95" t="s">
        <v>72</v>
      </c>
      <c r="D23" s="56"/>
      <c r="E23" s="44"/>
    </row>
    <row r="24" spans="3:5" s="62" customFormat="1" ht="12.75" customHeight="1" thickBot="1">
      <c r="C24" s="96"/>
      <c r="D24" s="56"/>
      <c r="E24" s="44"/>
    </row>
    <row r="25" spans="3:5" s="46" customFormat="1" ht="12" customHeight="1" thickBot="1">
      <c r="C25" s="97"/>
      <c r="D25" s="47" t="s">
        <v>58</v>
      </c>
      <c r="E25" s="43">
        <f>SUM(E23:E24)</f>
        <v>0</v>
      </c>
    </row>
    <row r="26" spans="3:5" s="46" customFormat="1" ht="12" customHeight="1" thickBot="1">
      <c r="C26" s="105"/>
      <c r="D26" s="105"/>
      <c r="E26" s="53">
        <f>E19+E22+E25</f>
        <v>560838.06999999995</v>
      </c>
    </row>
    <row r="27" spans="3:5" s="46" customFormat="1" ht="12" customHeight="1">
      <c r="C27" s="50" t="s">
        <v>65</v>
      </c>
      <c r="D27" s="51"/>
      <c r="E27" s="52"/>
    </row>
    <row r="28" spans="3:5" s="46" customFormat="1" ht="11.25" customHeight="1" thickBot="1">
      <c r="C28" s="50"/>
      <c r="D28" s="51"/>
      <c r="E28" s="52"/>
    </row>
    <row r="29" spans="3:5" s="40" customFormat="1" ht="12" hidden="1" customHeight="1" thickBot="1">
      <c r="E29" s="31"/>
    </row>
    <row r="30" spans="3:5" s="45" customFormat="1" ht="23.25" customHeight="1" thickBot="1">
      <c r="C30" s="100" t="s">
        <v>59</v>
      </c>
      <c r="D30" s="101"/>
      <c r="E30" s="102"/>
    </row>
    <row r="31" spans="3:5" s="45" customFormat="1" ht="12" customHeight="1" thickBot="1">
      <c r="C31" s="33" t="s">
        <v>55</v>
      </c>
      <c r="D31" s="33" t="s">
        <v>56</v>
      </c>
      <c r="E31" s="34"/>
    </row>
    <row r="32" spans="3:5" s="45" customFormat="1" ht="12" customHeight="1" thickBot="1">
      <c r="C32" s="95" t="s">
        <v>60</v>
      </c>
      <c r="D32" s="42"/>
      <c r="E32" s="44"/>
    </row>
    <row r="33" spans="3:5" s="64" customFormat="1" ht="12" customHeight="1" thickBot="1">
      <c r="C33" s="96"/>
      <c r="D33" s="42"/>
      <c r="E33" s="44"/>
    </row>
    <row r="34" spans="3:5" s="45" customFormat="1" ht="12" customHeight="1" thickBot="1">
      <c r="C34" s="97"/>
      <c r="D34" s="47" t="s">
        <v>58</v>
      </c>
      <c r="E34" s="43">
        <f>SUM(E32:E33)</f>
        <v>0</v>
      </c>
    </row>
    <row r="35" spans="3:5" s="45" customFormat="1" ht="12" customHeight="1" thickBot="1">
      <c r="C35" s="95" t="s">
        <v>68</v>
      </c>
      <c r="D35" s="42"/>
      <c r="E35" s="44"/>
    </row>
    <row r="36" spans="3:5" s="66" customFormat="1" ht="12" customHeight="1" thickBot="1">
      <c r="C36" s="96"/>
      <c r="D36" s="42"/>
      <c r="E36" s="44"/>
    </row>
    <row r="37" spans="3:5" s="71" customFormat="1" ht="12" customHeight="1" thickBot="1">
      <c r="C37" s="96"/>
      <c r="D37" s="42"/>
      <c r="E37" s="44"/>
    </row>
    <row r="38" spans="3:5" s="65" customFormat="1" ht="12" customHeight="1" thickBot="1">
      <c r="C38" s="96"/>
      <c r="D38" s="42"/>
      <c r="E38" s="44"/>
    </row>
    <row r="39" spans="3:5" s="45" customFormat="1" ht="12" customHeight="1" thickBot="1">
      <c r="C39" s="97"/>
      <c r="D39" s="47" t="s">
        <v>58</v>
      </c>
      <c r="E39" s="43">
        <f>SUM(E35:E38)</f>
        <v>0</v>
      </c>
    </row>
    <row r="40" spans="3:5" s="45" customFormat="1" ht="12" customHeight="1" thickBot="1">
      <c r="C40" s="95" t="s">
        <v>73</v>
      </c>
      <c r="D40" s="42"/>
      <c r="E40" s="44"/>
    </row>
    <row r="41" spans="3:5" s="63" customFormat="1" ht="12" customHeight="1" thickBot="1">
      <c r="C41" s="96"/>
      <c r="D41" s="42"/>
      <c r="E41" s="44"/>
    </row>
    <row r="42" spans="3:5" s="45" customFormat="1" ht="12" customHeight="1" thickBot="1">
      <c r="C42" s="97"/>
      <c r="D42" s="47" t="s">
        <v>58</v>
      </c>
      <c r="E42" s="43">
        <f>SUM(E40:E41)</f>
        <v>0</v>
      </c>
    </row>
    <row r="43" spans="3:5" s="58" customFormat="1" ht="12" customHeight="1" thickBot="1">
      <c r="C43" s="95" t="s">
        <v>71</v>
      </c>
      <c r="D43" s="59"/>
      <c r="E43" s="44"/>
    </row>
    <row r="44" spans="3:5" s="64" customFormat="1" ht="12" customHeight="1" thickBot="1">
      <c r="C44" s="96"/>
      <c r="D44" s="59"/>
      <c r="E44" s="44"/>
    </row>
    <row r="45" spans="3:5" s="58" customFormat="1" ht="12" customHeight="1" thickBot="1">
      <c r="C45" s="97"/>
      <c r="D45" s="47" t="s">
        <v>58</v>
      </c>
      <c r="E45" s="43">
        <f>SUM(E43:E44)</f>
        <v>0</v>
      </c>
    </row>
    <row r="46" spans="3:5" s="45" customFormat="1" ht="13.5" customHeight="1" thickBot="1">
      <c r="C46" s="98" t="s">
        <v>61</v>
      </c>
      <c r="D46" s="99"/>
      <c r="E46" s="48">
        <f>E34+E39+E42+E45</f>
        <v>0</v>
      </c>
    </row>
    <row r="47" spans="3:5" ht="15" customHeight="1" thickBot="1"/>
    <row r="48" spans="3:5" s="35" customFormat="1" ht="13.5" hidden="1" customHeight="1" thickBot="1">
      <c r="C48" s="90"/>
      <c r="D48" s="91"/>
      <c r="E48" s="92"/>
    </row>
    <row r="49" spans="3:5" s="32" customFormat="1" ht="13.5" thickBot="1">
      <c r="C49" s="103" t="s">
        <v>58</v>
      </c>
      <c r="D49" s="104"/>
      <c r="E49" s="49">
        <f>E46+E26</f>
        <v>560838.06999999995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49:D49"/>
    <mergeCell ref="C23:C25"/>
    <mergeCell ref="C26:D26"/>
    <mergeCell ref="C20:C21"/>
    <mergeCell ref="C18:D18"/>
    <mergeCell ref="C22:D22"/>
    <mergeCell ref="C43:C45"/>
    <mergeCell ref="C5:E5"/>
    <mergeCell ref="C6:E6"/>
    <mergeCell ref="C48:E48"/>
    <mergeCell ref="C19:D19"/>
    <mergeCell ref="C32:C34"/>
    <mergeCell ref="C35:C39"/>
    <mergeCell ref="C40:C42"/>
    <mergeCell ref="C46:D46"/>
    <mergeCell ref="C30:E30"/>
    <mergeCell ref="C7:C16"/>
    <mergeCell ref="C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2021-06-14T06:38:08Z</dcterms:modified>
</cp:coreProperties>
</file>