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<sst xmlns="http://schemas.openxmlformats.org/spreadsheetml/2006/main" count="86" uniqueCount="79">
  <si>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</si>
  <si>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</si>
  <si>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</si>
  <si>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</si>
  <si>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</si>
  <si>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</si>
  <si>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</si>
  <si>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</si>
  <si>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</si>
  <si>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</si>
  <si>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</si>
  <si>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</si>
  <si>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</si>
  <si>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</si>
  <si>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</si>
  <si>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</si>
  <si>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</si>
  <si>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</si>
  <si>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</si>
  <si>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</si>
  <si>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</si>
  <si>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</si>
  <si>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</si>
  <si>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</si>
  <si>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</si>
  <si>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</si>
  <si>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</si>
  <si>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</si>
  <si>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</si>
  <si>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</si>
  <si>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</si>
  <si>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</si>
  <si>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</si>
  <si>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</si>
  <si>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</si>
  <si>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</si>
  <si>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</si>
  <si>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</si>
  <si>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</si>
  <si>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</si>
  <si>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</si>
  <si>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</si>
  <si>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</si>
  <si>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</si>
  <si>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</si>
  <si>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</si>
  <si>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</si>
  <si>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</si>
  <si>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</si>
  <si>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</si>
  <si>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</si>
  <si>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</si>
  <si>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</si>
  <si>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</si>
  <si>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</si>
  <si>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</si>
  <si>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</si>
  <si>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</si>
  <si>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</si>
  <si>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</si>
  <si>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</si>
  <si>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</si>
  <si>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</si>
  <si>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</si>
  <si>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</si>
  <si>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</si>
  <si>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</si>
  <si>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</si>
  <si>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</si>
  <si>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</si>
  <si>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</si>
  <si>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</si>
  <si>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</si>
  <si>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10.12.2019.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</si>
  <si>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10.12.2019. </t>
    </r>
    <r>
      <rPr>
        <sz val="9"/>
        <rFont val="Verdana CE"/>
        <family val="2"/>
        <charset val="238"/>
      </rPr>
      <t xml:space="preserve">godine
</t>
    </r>
  </si>
  <si>
    <t>Medica Linea Pharm doo Beograd</t>
  </si>
  <si>
    <t>Phoenix Pharma doo Beograd</t>
  </si>
  <si>
    <t>B Braun Adria doo Beograd</t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</si>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</sst>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0" workbookViewId="0">
      <selection activeCell="D20" sqref="D2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2394805.5499999998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9547.7999999999993</v>
      </c>
      <c r="D19" s="17">
        <v>9547.7999999999993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>
        <v>1399576.86</v>
      </c>
      <c r="D21" s="17">
        <v>1399576.86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516.04999999999995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6800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1416440.7100000002</v>
      </c>
      <c r="D38" s="29">
        <f>SUM(D14:D37)</f>
        <v>1409124.6600000001</v>
      </c>
      <c r="E38" s="9"/>
    </row>
    <row r="39" spans="1:7" ht="15.95" customHeight="1" thickBot="1">
      <c r="A39" s="16"/>
      <c r="B39" s="22" t="s">
        <v>26</v>
      </c>
      <c r="C39" s="19">
        <f>SUM(C14:C37)-D38</f>
        <v>2402121.5999999996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I33" sqref="I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74</v>
      </c>
      <c r="D6" s="86"/>
      <c r="E6" s="87"/>
    </row>
    <row r="7" spans="3:5" ht="12" customHeight="1" thickBot="1">
      <c r="C7" s="74" t="s">
        <v>67</v>
      </c>
      <c r="D7" s="43"/>
      <c r="E7" s="45"/>
    </row>
    <row r="8" spans="3:5" s="60" customFormat="1" ht="12" customHeight="1" thickBot="1">
      <c r="C8" s="75"/>
      <c r="D8" s="43"/>
      <c r="E8" s="45"/>
    </row>
    <row r="9" spans="3:5" s="60" customFormat="1" ht="12" customHeight="1" thickBot="1">
      <c r="C9" s="75"/>
      <c r="D9" s="43"/>
      <c r="E9" s="45"/>
    </row>
    <row r="10" spans="3:5" s="60" customFormat="1" ht="12" customHeight="1" thickBot="1">
      <c r="C10" s="75"/>
      <c r="D10" s="43"/>
      <c r="E10" s="45"/>
    </row>
    <row r="11" spans="3:5" s="58" customFormat="1" ht="12" customHeight="1" thickBot="1">
      <c r="C11" s="75"/>
      <c r="D11" s="62"/>
      <c r="E11" s="45"/>
    </row>
    <row r="12" spans="3:5" s="46" customFormat="1" ht="12" customHeight="1" thickBot="1">
      <c r="C12" s="75"/>
      <c r="D12" s="61"/>
      <c r="E12" s="45"/>
    </row>
    <row r="13" spans="3:5" s="59" customFormat="1" ht="12" customHeight="1" thickBot="1">
      <c r="C13" s="78" t="s">
        <v>70</v>
      </c>
      <c r="D13" s="79"/>
      <c r="E13" s="45"/>
    </row>
    <row r="14" spans="3:5" s="42" customFormat="1" ht="12" customHeight="1" thickBot="1">
      <c r="C14" s="91" t="s">
        <v>63</v>
      </c>
      <c r="D14" s="92"/>
      <c r="E14" s="44">
        <f>SUM(E7:E13)</f>
        <v>0</v>
      </c>
    </row>
    <row r="15" spans="3:5" s="55" customFormat="1" ht="12" customHeight="1" thickBot="1">
      <c r="C15" s="74" t="s">
        <v>72</v>
      </c>
      <c r="D15" s="43"/>
      <c r="E15" s="45"/>
    </row>
    <row r="16" spans="3:5" s="60" customFormat="1" ht="12" customHeight="1" thickBot="1">
      <c r="C16" s="75"/>
      <c r="D16" s="43"/>
      <c r="E16" s="45"/>
    </row>
    <row r="17" spans="3:5" s="60" customFormat="1" ht="12" customHeight="1" thickBot="1">
      <c r="C17" s="75"/>
      <c r="D17" s="43"/>
      <c r="E17" s="45"/>
    </row>
    <row r="18" spans="3:5" s="42" customFormat="1" ht="12" customHeight="1" thickBot="1">
      <c r="C18" s="76"/>
      <c r="D18" s="43"/>
      <c r="E18" s="45"/>
    </row>
    <row r="19" spans="3:5" s="47" customFormat="1" ht="12" customHeight="1" thickBot="1">
      <c r="C19" s="80" t="s">
        <v>63</v>
      </c>
      <c r="D19" s="81"/>
      <c r="E19" s="44">
        <f>SUM(E15:E18)</f>
        <v>0</v>
      </c>
    </row>
    <row r="20" spans="3:5" s="47" customFormat="1" ht="12" customHeight="1" thickBot="1">
      <c r="C20" s="74" t="s">
        <v>69</v>
      </c>
      <c r="D20" s="43"/>
      <c r="E20" s="45"/>
    </row>
    <row r="21" spans="3:5" s="47" customFormat="1" ht="12" customHeight="1" thickBot="1">
      <c r="C21" s="75"/>
      <c r="D21" s="43"/>
      <c r="E21" s="45"/>
    </row>
    <row r="22" spans="3:5" s="47" customFormat="1" ht="12" customHeight="1" thickBot="1">
      <c r="C22" s="76"/>
      <c r="D22" s="48" t="s">
        <v>63</v>
      </c>
      <c r="E22" s="44">
        <f>SUM(E20:E21)</f>
        <v>0</v>
      </c>
    </row>
    <row r="23" spans="3:5" s="47" customFormat="1" ht="12" customHeight="1" thickBot="1">
      <c r="C23" s="77"/>
      <c r="D23" s="77"/>
      <c r="E23" s="54">
        <f>E14+E19+E22</f>
        <v>0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93" t="s">
        <v>66</v>
      </c>
      <c r="D27" s="94"/>
      <c r="E27" s="95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74" t="s">
        <v>71</v>
      </c>
      <c r="D29" s="43" t="s">
        <v>76</v>
      </c>
      <c r="E29" s="45">
        <v>3852.42</v>
      </c>
    </row>
    <row r="30" spans="3:5" s="57" customFormat="1" ht="12" customHeight="1" thickBot="1">
      <c r="C30" s="75"/>
      <c r="D30" s="43" t="s">
        <v>77</v>
      </c>
      <c r="E30" s="45">
        <v>1188</v>
      </c>
    </row>
    <row r="31" spans="3:5" s="55" customFormat="1" ht="12" customHeight="1" thickBot="1">
      <c r="C31" s="75"/>
      <c r="D31" s="43" t="s">
        <v>78</v>
      </c>
      <c r="E31" s="45">
        <v>4507.38</v>
      </c>
    </row>
    <row r="32" spans="3:5" s="46" customFormat="1" ht="12" customHeight="1" thickBot="1">
      <c r="C32" s="76"/>
      <c r="D32" s="48" t="s">
        <v>63</v>
      </c>
      <c r="E32" s="44">
        <f>SUM(E29:E31)</f>
        <v>9547.7999999999993</v>
      </c>
    </row>
    <row r="33" spans="3:5" s="46" customFormat="1" ht="12" customHeight="1" thickBot="1">
      <c r="C33" s="74" t="s">
        <v>64</v>
      </c>
      <c r="D33" s="43"/>
      <c r="E33" s="45"/>
    </row>
    <row r="34" spans="3:5" s="46" customFormat="1" ht="12" customHeight="1" thickBot="1">
      <c r="C34" s="76"/>
      <c r="D34" s="48" t="s">
        <v>63</v>
      </c>
      <c r="E34" s="44">
        <f>SUM(E33)</f>
        <v>0</v>
      </c>
    </row>
    <row r="35" spans="3:5" s="46" customFormat="1" ht="12" customHeight="1" thickBot="1">
      <c r="C35" s="74" t="s">
        <v>68</v>
      </c>
      <c r="D35" s="43" t="s">
        <v>75</v>
      </c>
      <c r="E35" s="45">
        <v>1222102.42</v>
      </c>
    </row>
    <row r="36" spans="3:5" s="56" customFormat="1" ht="12" customHeight="1" thickBot="1">
      <c r="C36" s="75"/>
      <c r="D36" s="43" t="s">
        <v>76</v>
      </c>
      <c r="E36" s="45">
        <v>177474.44</v>
      </c>
    </row>
    <row r="37" spans="3:5" s="56" customFormat="1" ht="12" customHeight="1" thickBot="1">
      <c r="C37" s="75"/>
      <c r="D37" s="43"/>
      <c r="E37" s="45"/>
    </row>
    <row r="38" spans="3:5" s="46" customFormat="1" ht="12" customHeight="1" thickBot="1">
      <c r="C38" s="76"/>
      <c r="D38" s="48" t="s">
        <v>63</v>
      </c>
      <c r="E38" s="44">
        <f>SUM(E35:E37)</f>
        <v>1399576.8599999999</v>
      </c>
    </row>
    <row r="39" spans="3:5" s="46" customFormat="1" ht="13.5" customHeight="1" thickBot="1">
      <c r="C39" s="80" t="s">
        <v>65</v>
      </c>
      <c r="D39" s="81"/>
      <c r="E39" s="49">
        <f>E32+E34+E38</f>
        <v>1409124.66</v>
      </c>
    </row>
    <row r="40" spans="3:5" ht="15" customHeight="1" thickBot="1"/>
    <row r="41" spans="3:5" s="36" customFormat="1" ht="13.5" hidden="1" customHeight="1" thickBot="1">
      <c r="C41" s="88"/>
      <c r="D41" s="89"/>
      <c r="E41" s="90"/>
    </row>
    <row r="42" spans="3:5" s="33" customFormat="1" ht="13.5" thickBot="1">
      <c r="C42" s="73" t="s">
        <v>63</v>
      </c>
      <c r="D42" s="73"/>
      <c r="E42" s="50">
        <f>E23+E39</f>
        <v>1409124.66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  <mergeCell ref="C42:D42"/>
    <mergeCell ref="C20:C22"/>
    <mergeCell ref="C23:D23"/>
    <mergeCell ref="C15:C18"/>
    <mergeCell ref="C13:D13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2019-12-11T07:02:49Z</dcterms:modified>
</cp:coreProperties>
</file>