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<sst xmlns="http://schemas.openxmlformats.org/spreadsheetml/2006/main" count="85" uniqueCount="78">
  <si>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</si>
  <si>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</si>
  <si>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</si>
  <si>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</si>
  <si>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</si>
  <si>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</si>
  <si>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</si>
  <si>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</si>
  <si>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</si>
  <si>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</si>
  <si>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</si>
  <si>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</si>
  <si>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</si>
  <si>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</si>
  <si>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</si>
  <si>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</si>
  <si>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</si>
  <si>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</si>
  <si>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</si>
  <si>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</si>
  <si>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</si>
  <si>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</si>
  <si>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</si>
  <si>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</si>
  <si>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</si>
  <si>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</si>
  <si>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</si>
  <si>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</si>
  <si>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</si>
  <si>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</si>
  <si>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</si>
  <si>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</si>
  <si>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</si>
  <si>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</si>
  <si>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</si>
  <si>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</si>
  <si>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</si>
  <si>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</si>
  <si>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</si>
  <si>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</si>
  <si>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</si>
  <si>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</si>
  <si>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</si>
  <si>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</si>
  <si>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</si>
  <si>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</si>
  <si>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</si>
  <si>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</si>
  <si>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</si>
  <si>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</si>
  <si>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</si>
  <si>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</si>
  <si>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</si>
  <si>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</si>
  <si>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</si>
  <si>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</si>
  <si>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</si>
  <si>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</si>
  <si>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</si>
  <si>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</si>
  <si>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</si>
  <si>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</si>
  <si>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</si>
  <si>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</si>
  <si>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</si>
  <si>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</si>
  <si>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</si>
  <si>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АПВ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</si>
  <si>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</si>
  <si>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</si>
  <si>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</si>
  <si>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</si>
  <si>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</si>
  <si>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</si>
  <si>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</si>
  <si>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</si>
  <si>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Стање средстава на рачуну на дан 04.09.2024. године</t>
  </si>
  <si>
    <r>
      <t>Specifikacija izvršenih plaćanja iz sredstava prenetih od strane RFZO-a po dobavljačima na dan 04.09.2024.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</si>
</sst>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8" t="s">
        <v>0</v>
      </c>
      <c r="C2" s="88"/>
      <c r="D2" s="88"/>
      <c r="E2" s="3"/>
      <c r="F2" s="3"/>
    </row>
    <row r="3" spans="1:8" ht="12.75" customHeight="1">
      <c r="B3" s="89" t="s">
        <v>76</v>
      </c>
      <c r="C3" s="90"/>
      <c r="D3" s="90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1" t="s">
        <v>3</v>
      </c>
      <c r="B8" s="91"/>
      <c r="C8" s="1"/>
    </row>
    <row r="9" spans="1:8" ht="15">
      <c r="A9" s="91"/>
      <c r="B9" s="91"/>
      <c r="C9" s="1"/>
    </row>
    <row r="10" spans="1:8" ht="15" customHeight="1" thickBot="1">
      <c r="A10" s="10"/>
      <c r="E10" s="10"/>
    </row>
    <row r="11" spans="1:8" ht="14.25" customHeight="1">
      <c r="A11" s="93" t="s">
        <v>5</v>
      </c>
      <c r="B11" s="92" t="s">
        <v>6</v>
      </c>
      <c r="C11" s="92" t="s">
        <v>7</v>
      </c>
      <c r="D11" s="92"/>
      <c r="E11" s="86"/>
    </row>
    <row r="12" spans="1:8" ht="13.5" thickBot="1">
      <c r="A12" s="94"/>
      <c r="B12" s="95"/>
      <c r="C12" s="12" t="s">
        <v>8</v>
      </c>
      <c r="D12" s="11" t="s">
        <v>9</v>
      </c>
      <c r="E12" s="87"/>
    </row>
    <row r="13" spans="1:8" ht="15.95" customHeight="1" thickBot="1">
      <c r="A13" s="9"/>
      <c r="B13" s="23" t="s">
        <v>39</v>
      </c>
      <c r="C13" s="19">
        <v>1870143.66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>
        <v>607833.32999999996</v>
      </c>
      <c r="D25" s="27">
        <v>607833.32999999996</v>
      </c>
      <c r="E25" s="5"/>
    </row>
    <row r="26" spans="1:11" ht="15.95" customHeight="1">
      <c r="A26" s="20"/>
      <c r="B26" s="6" t="s">
        <v>16</v>
      </c>
      <c r="C26" s="18">
        <v>116960.24</v>
      </c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>
        <v>112459.64</v>
      </c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>
        <v>4500.6000000000004</v>
      </c>
      <c r="E29" s="5"/>
      <c r="I29" s="30"/>
    </row>
    <row r="30" spans="1:11" ht="15.95" customHeight="1">
      <c r="A30" s="20" t="s">
        <v>31</v>
      </c>
      <c r="B30" s="8" t="s">
        <v>20</v>
      </c>
      <c r="C30" s="17">
        <v>568519.52</v>
      </c>
      <c r="D30" s="17">
        <v>568539.52</v>
      </c>
      <c r="E30" s="5"/>
    </row>
    <row r="31" spans="1:11" ht="15.95" customHeight="1">
      <c r="A31" s="25" t="s">
        <v>44</v>
      </c>
      <c r="B31" s="7" t="s">
        <v>67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72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/>
      <c r="C35" s="17"/>
      <c r="D35" s="17"/>
      <c r="E35" s="38"/>
    </row>
    <row r="36" spans="1:5" s="36" customFormat="1" ht="15.95" customHeight="1">
      <c r="A36" s="25" t="s">
        <v>71</v>
      </c>
      <c r="B36" s="85"/>
      <c r="C36" s="17"/>
      <c r="D36" s="17">
        <v>198435</v>
      </c>
      <c r="E36" s="38"/>
    </row>
    <row r="37" spans="1:5" ht="15.95" customHeight="1">
      <c r="A37" s="20" t="s">
        <v>49</v>
      </c>
      <c r="B37" s="8" t="s">
        <v>47</v>
      </c>
      <c r="C37" s="17">
        <v>5950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1299263.0899999999</v>
      </c>
      <c r="D39" s="29">
        <f>SUM(D13:D38)</f>
        <v>1491768.0899999999</v>
      </c>
      <c r="E39" s="9"/>
    </row>
    <row r="40" spans="1:5" ht="15.95" customHeight="1" thickBot="1">
      <c r="A40" s="16"/>
      <c r="B40" s="22" t="s">
        <v>24</v>
      </c>
      <c r="C40" s="19">
        <f>SUM(C13:C38)-D39</f>
        <v>1677638.6600000001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opLeftCell="A43" workbookViewId="0">
      <selection activeCell="E23" sqref="E23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6" t="s">
        <v>50</v>
      </c>
      <c r="D5" s="97"/>
      <c r="E5" s="98"/>
    </row>
    <row r="6" spans="3:5" ht="24" customHeight="1" thickBot="1">
      <c r="C6" s="99" t="s">
        <v>77</v>
      </c>
      <c r="D6" s="100"/>
      <c r="E6" s="101"/>
    </row>
    <row r="7" spans="3:5" ht="13.5" customHeight="1" thickBot="1">
      <c r="C7" s="107" t="s">
        <v>74</v>
      </c>
      <c r="D7" s="41"/>
      <c r="E7" s="43">
        <v>568519.52</v>
      </c>
    </row>
    <row r="8" spans="3:5" s="77" customFormat="1" ht="13.5" customHeight="1" thickBot="1">
      <c r="C8" s="108"/>
      <c r="D8" s="55"/>
      <c r="E8" s="43"/>
    </row>
    <row r="9" spans="3:5" s="68" customFormat="1" ht="12.75" customHeight="1" thickBot="1">
      <c r="C9" s="108"/>
      <c r="D9" s="55"/>
      <c r="E9" s="43"/>
    </row>
    <row r="10" spans="3:5" s="80" customFormat="1" ht="12.75" customHeight="1" thickBot="1">
      <c r="C10" s="108"/>
      <c r="D10" s="55"/>
      <c r="E10" s="43"/>
    </row>
    <row r="11" spans="3:5" s="83" customFormat="1" ht="12.75" customHeight="1" thickBot="1">
      <c r="C11" s="108"/>
      <c r="D11" s="55"/>
      <c r="E11" s="43"/>
    </row>
    <row r="12" spans="3:5" s="83" customFormat="1" ht="12.75" customHeight="1" thickBot="1">
      <c r="C12" s="108"/>
      <c r="D12" s="55"/>
      <c r="E12" s="43"/>
    </row>
    <row r="13" spans="3:5" s="81" customFormat="1" ht="12.75" customHeight="1" thickBot="1">
      <c r="C13" s="108"/>
      <c r="D13" s="55"/>
      <c r="E13" s="43"/>
    </row>
    <row r="14" spans="3:5" s="60" customFormat="1" ht="12" customHeight="1" thickBot="1">
      <c r="C14" s="108"/>
      <c r="D14" s="55"/>
      <c r="E14" s="43"/>
    </row>
    <row r="15" spans="3:5" s="59" customFormat="1" ht="12" customHeight="1" thickBot="1">
      <c r="C15" s="105"/>
      <c r="D15" s="106"/>
      <c r="E15" s="42">
        <f>SUM(E7:E14)</f>
        <v>568519.52</v>
      </c>
    </row>
    <row r="16" spans="3:5" s="54" customFormat="1" ht="12" customHeight="1" thickBot="1">
      <c r="C16" s="118" t="s">
        <v>66</v>
      </c>
      <c r="D16" s="119"/>
      <c r="E16" s="43">
        <v>20</v>
      </c>
    </row>
    <row r="17" spans="3:5" s="40" customFormat="1" ht="12" customHeight="1" thickBot="1">
      <c r="C17" s="105" t="s">
        <v>54</v>
      </c>
      <c r="D17" s="106"/>
      <c r="E17" s="42"/>
    </row>
    <row r="18" spans="3:5" s="53" customFormat="1" ht="12" customHeight="1" thickBot="1">
      <c r="C18" s="107" t="s">
        <v>73</v>
      </c>
      <c r="D18" s="41"/>
      <c r="E18" s="43">
        <v>4500.6000000000004</v>
      </c>
    </row>
    <row r="19" spans="3:5" s="76" customFormat="1" ht="12" customHeight="1" thickBot="1">
      <c r="C19" s="108"/>
      <c r="D19" s="41"/>
      <c r="E19" s="43">
        <v>112459.64</v>
      </c>
    </row>
    <row r="20" spans="3:5" s="56" customFormat="1" ht="12" customHeight="1" thickBot="1">
      <c r="C20" s="108"/>
      <c r="D20" s="41"/>
      <c r="E20" s="43"/>
    </row>
    <row r="21" spans="3:5" s="45" customFormat="1" ht="12" customHeight="1" thickBot="1">
      <c r="C21" s="110" t="s">
        <v>54</v>
      </c>
      <c r="D21" s="111"/>
      <c r="E21" s="42">
        <f>SUM(E18:E20)</f>
        <v>116960.24</v>
      </c>
    </row>
    <row r="22" spans="3:5" s="45" customFormat="1" ht="12.75" customHeight="1" thickBot="1">
      <c r="C22" s="107" t="s">
        <v>69</v>
      </c>
      <c r="D22" s="55"/>
      <c r="E22" s="43">
        <v>607833.32999999996</v>
      </c>
    </row>
    <row r="23" spans="3:5" s="66" customFormat="1" ht="12.75" customHeight="1" thickBot="1">
      <c r="C23" s="108"/>
      <c r="D23" s="55"/>
      <c r="E23" s="43"/>
    </row>
    <row r="24" spans="3:5" s="70" customFormat="1" ht="12.75" customHeight="1" thickBot="1">
      <c r="C24" s="108"/>
      <c r="D24" s="55"/>
      <c r="E24" s="43"/>
    </row>
    <row r="25" spans="3:5" s="63" customFormat="1" ht="12.75" customHeight="1" thickBot="1">
      <c r="C25" s="108"/>
      <c r="D25" s="55"/>
      <c r="E25" s="43"/>
    </row>
    <row r="26" spans="3:5" s="45" customFormat="1" ht="12" customHeight="1" thickBot="1">
      <c r="C26" s="109"/>
      <c r="D26" s="46" t="s">
        <v>54</v>
      </c>
      <c r="E26" s="42">
        <f>SUM(E22:E25)</f>
        <v>607833.32999999996</v>
      </c>
    </row>
    <row r="27" spans="3:5" s="45" customFormat="1" ht="12" customHeight="1" thickBot="1">
      <c r="C27" s="117"/>
      <c r="D27" s="117"/>
      <c r="E27" s="52">
        <f>E15+E16+E21+E22</f>
        <v>1293333.0899999999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2" t="s">
        <v>55</v>
      </c>
      <c r="D31" s="113"/>
      <c r="E31" s="114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7" t="s">
        <v>56</v>
      </c>
      <c r="D33" s="41"/>
      <c r="E33" s="43"/>
    </row>
    <row r="34" spans="3:11" s="75" customFormat="1" ht="12" customHeight="1" thickBot="1">
      <c r="C34" s="108"/>
      <c r="D34" s="41"/>
      <c r="E34" s="43"/>
    </row>
    <row r="35" spans="3:11" s="73" customFormat="1" ht="12" customHeight="1" thickBot="1">
      <c r="C35" s="108"/>
      <c r="D35" s="41"/>
      <c r="E35" s="43"/>
    </row>
    <row r="36" spans="3:11" s="75" customFormat="1" ht="12" customHeight="1" thickBot="1">
      <c r="C36" s="108"/>
      <c r="D36" s="41"/>
      <c r="E36" s="43"/>
    </row>
    <row r="37" spans="3:11" s="67" customFormat="1" ht="12" customHeight="1" thickBot="1">
      <c r="C37" s="108"/>
      <c r="D37" s="41"/>
      <c r="E37" s="43"/>
    </row>
    <row r="38" spans="3:11" s="44" customFormat="1" ht="12" customHeight="1" thickBot="1">
      <c r="C38" s="109"/>
      <c r="D38" s="46"/>
      <c r="E38" s="42">
        <f>E33</f>
        <v>0</v>
      </c>
    </row>
    <row r="39" spans="3:11" s="44" customFormat="1" ht="12" customHeight="1" thickBot="1">
      <c r="C39" s="107" t="s">
        <v>62</v>
      </c>
      <c r="D39" s="41"/>
      <c r="E39" s="43"/>
    </row>
    <row r="40" spans="3:11" s="73" customFormat="1" ht="12" customHeight="1" thickBot="1">
      <c r="C40" s="108"/>
      <c r="D40" s="41"/>
      <c r="E40" s="43"/>
    </row>
    <row r="41" spans="3:11" s="74" customFormat="1" ht="12" customHeight="1" thickBot="1">
      <c r="C41" s="108"/>
      <c r="D41" s="41"/>
      <c r="E41" s="43"/>
    </row>
    <row r="42" spans="3:11" s="65" customFormat="1" ht="12" customHeight="1" thickBot="1">
      <c r="C42" s="108"/>
      <c r="D42" s="41"/>
      <c r="E42" s="43"/>
    </row>
    <row r="43" spans="3:11" s="82" customFormat="1" ht="12" customHeight="1" thickBot="1">
      <c r="C43" s="108"/>
      <c r="D43" s="41"/>
      <c r="E43" s="43"/>
    </row>
    <row r="44" spans="3:11" s="82" customFormat="1" ht="12" customHeight="1" thickBot="1">
      <c r="C44" s="108"/>
      <c r="D44" s="46" t="s">
        <v>54</v>
      </c>
      <c r="E44" s="42">
        <f>SUM(E39:E43)</f>
        <v>0</v>
      </c>
    </row>
    <row r="45" spans="3:11" s="44" customFormat="1" ht="12" customHeight="1" thickBot="1">
      <c r="C45" s="109"/>
      <c r="D45" s="46"/>
      <c r="E45" s="42"/>
      <c r="I45" s="30"/>
      <c r="K45" s="30"/>
    </row>
    <row r="46" spans="3:11" s="75" customFormat="1" ht="12" customHeight="1" thickBot="1">
      <c r="C46" s="107" t="s">
        <v>70</v>
      </c>
      <c r="D46" s="41"/>
      <c r="E46" s="43"/>
      <c r="I46" s="30"/>
      <c r="K46" s="30"/>
    </row>
    <row r="47" spans="3:11" s="75" customFormat="1" ht="12" customHeight="1" thickBot="1">
      <c r="C47" s="109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7" t="s">
        <v>68</v>
      </c>
      <c r="D48" s="41"/>
      <c r="E48" s="43"/>
    </row>
    <row r="49" spans="3:5" s="44" customFormat="1" ht="12" customHeight="1" thickBot="1">
      <c r="C49" s="109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7" t="s">
        <v>75</v>
      </c>
      <c r="D51" s="58"/>
      <c r="E51" s="43"/>
    </row>
    <row r="52" spans="3:5" s="71" customFormat="1" ht="12.75" customHeight="1" thickBot="1">
      <c r="C52" s="108"/>
      <c r="D52" s="58"/>
      <c r="E52" s="43"/>
    </row>
    <row r="53" spans="3:5" s="78" customFormat="1" ht="12.75" customHeight="1" thickBot="1">
      <c r="C53" s="108"/>
      <c r="D53" s="58"/>
      <c r="E53" s="43"/>
    </row>
    <row r="54" spans="3:5" s="78" customFormat="1" ht="12.75" customHeight="1" thickBot="1">
      <c r="C54" s="108"/>
      <c r="D54" s="58"/>
      <c r="E54" s="43"/>
    </row>
    <row r="55" spans="3:5" s="61" customFormat="1" ht="12" customHeight="1" thickBot="1">
      <c r="C55" s="108"/>
      <c r="D55" s="58"/>
      <c r="E55" s="43"/>
    </row>
    <row r="56" spans="3:5" s="57" customFormat="1" ht="12" customHeight="1" thickBot="1">
      <c r="C56" s="109"/>
      <c r="D56" s="46" t="s">
        <v>54</v>
      </c>
      <c r="E56" s="42">
        <f>SUM(E51:E55)</f>
        <v>0</v>
      </c>
    </row>
    <row r="57" spans="3:5" s="44" customFormat="1" ht="13.5" customHeight="1" thickBot="1">
      <c r="C57" s="110" t="s">
        <v>57</v>
      </c>
      <c r="D57" s="111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2"/>
      <c r="D59" s="103"/>
      <c r="E59" s="104"/>
    </row>
    <row r="60" spans="3:5" s="32" customFormat="1" ht="13.5" thickBot="1">
      <c r="C60" s="115" t="s">
        <v>54</v>
      </c>
      <c r="D60" s="116"/>
      <c r="E60" s="48">
        <f>E57+E27</f>
        <v>1293333.0899999999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2024-09-05T07:06:09Z</dcterms:modified>
</cp:coreProperties>
</file>