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<sst xmlns="http://schemas.openxmlformats.org/spreadsheetml/2006/main" count="85" uniqueCount="78">
  <si>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</si>
  <si>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</si>
  <si>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</si>
  <si>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</si>
  <si>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</si>
  <si>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</si>
  <si>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</si>
  <si>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</si>
  <si>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</si>
  <si>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</si>
  <si>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</si>
  <si>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</si>
  <si>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</si>
  <si>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</si>
  <si>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</si>
  <si>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</si>
  <si>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</si>
  <si>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</si>
  <si>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</si>
  <si>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</si>
  <si>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</si>
  <si>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</si>
  <si>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</si>
  <si>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</si>
  <si>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</si>
  <si>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</si>
  <si>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</si>
  <si>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</si>
  <si>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</si>
  <si>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</si>
  <si>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</si>
  <si>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</si>
  <si>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</si>
  <si>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</si>
  <si>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</si>
  <si>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</si>
  <si>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</si>
  <si>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</si>
  <si>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</si>
  <si>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</si>
  <si>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</si>
  <si>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</si>
  <si>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</si>
  <si>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</si>
  <si>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</si>
  <si>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</si>
  <si>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</si>
  <si>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</si>
  <si>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</si>
  <si>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</si>
  <si>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</si>
  <si>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</si>
  <si>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</si>
  <si>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</si>
  <si>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</si>
  <si>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</si>
  <si>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</si>
  <si>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</si>
  <si>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</si>
  <si>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</si>
  <si>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</si>
  <si>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</si>
  <si>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</si>
  <si>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</si>
  <si>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</si>
  <si>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</si>
  <si>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</si>
  <si>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</si>
  <si>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</si>
  <si>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</si>
  <si>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</si>
  <si>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</si>
  <si>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</si>
  <si>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</si>
  <si>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</si>
  <si>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Стање средстава на рачуну на дан 15.08.2024. године</t>
  </si>
  <si>
    <t>OMT</t>
  </si>
  <si>
    <r>
      <t>Specifikacija izvršenih plaćanja iz sredstava prenetih od strane RFZO-a po dobavljačima na dan 15.08.2024.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</si>
</sst>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1656151.59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>
        <v>18428.48</v>
      </c>
      <c r="D18" s="17">
        <v>18428.48</v>
      </c>
      <c r="E18" s="5"/>
      <c r="I18" s="79"/>
    </row>
    <row r="19" spans="1:11" ht="15.95" customHeight="1">
      <c r="A19" s="25" t="s">
        <v>33</v>
      </c>
      <c r="B19" s="62" t="s">
        <v>60</v>
      </c>
      <c r="C19" s="17">
        <v>7707.28</v>
      </c>
      <c r="D19" s="27">
        <v>7707.28</v>
      </c>
      <c r="E19" s="5"/>
    </row>
    <row r="20" spans="1:11" ht="15.95" customHeight="1">
      <c r="A20" s="25" t="s">
        <v>34</v>
      </c>
      <c r="B20" s="62" t="s">
        <v>61</v>
      </c>
      <c r="C20" s="37">
        <v>9681949.4399999995</v>
      </c>
      <c r="D20" s="17">
        <v>9681949.4399999995</v>
      </c>
      <c r="E20" s="5"/>
    </row>
    <row r="21" spans="1:11" ht="15.75" customHeight="1">
      <c r="A21" s="20" t="s">
        <v>29</v>
      </c>
      <c r="B21" s="6" t="s">
        <v>13</v>
      </c>
      <c r="C21" s="17">
        <v>105003.56</v>
      </c>
      <c r="D21" s="17">
        <v>105003.56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108217.21</v>
      </c>
      <c r="D30" s="17">
        <v>108217.21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388.57</v>
      </c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5400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9926705.9700000007</v>
      </c>
      <c r="D39" s="29">
        <f>SUM(D13:D38)</f>
        <v>9921694.540000001</v>
      </c>
      <c r="E39" s="9"/>
    </row>
    <row r="40" spans="1:5" ht="15.95" customHeight="1" thickBot="1">
      <c r="A40" s="16"/>
      <c r="B40" s="22" t="s">
        <v>24</v>
      </c>
      <c r="C40" s="19">
        <f>SUM(C13:C38)-D39</f>
        <v>1661163.0199999996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H7" sqref="H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77</v>
      </c>
      <c r="D6" s="100"/>
      <c r="E6" s="101"/>
    </row>
    <row r="7" spans="3:5" ht="13.5" customHeight="1" thickBot="1">
      <c r="C7" s="107" t="s">
        <v>74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66</v>
      </c>
      <c r="D16" s="119"/>
      <c r="E16" s="43">
        <v>388.57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73</v>
      </c>
      <c r="D18" s="41"/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69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>
        <f>E15+E16+E21+E22</f>
        <v>388.57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>
        <v>18428.48</v>
      </c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18428.48</v>
      </c>
    </row>
    <row r="39" spans="3:11" s="44" customFormat="1" ht="12" customHeight="1" thickBot="1">
      <c r="C39" s="107" t="s">
        <v>62</v>
      </c>
      <c r="D39" s="41"/>
      <c r="E39" s="43">
        <v>9681949.4399999995</v>
      </c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9681949.4399999995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70</v>
      </c>
      <c r="D46" s="41"/>
      <c r="E46" s="43">
        <v>7707.28</v>
      </c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7707.28</v>
      </c>
      <c r="I47" s="30"/>
      <c r="K47" s="30"/>
    </row>
    <row r="48" spans="3:11" s="44" customFormat="1" ht="12" customHeight="1" thickBot="1">
      <c r="C48" s="107" t="s">
        <v>68</v>
      </c>
      <c r="D48" s="41"/>
      <c r="E48" s="43">
        <v>105003.56</v>
      </c>
    </row>
    <row r="49" spans="3:5" s="44" customFormat="1" ht="12" customHeight="1" thickBot="1">
      <c r="C49" s="109"/>
      <c r="D49" s="46" t="s">
        <v>54</v>
      </c>
      <c r="E49" s="42">
        <f>SUM(E48:E48)</f>
        <v>105003.56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76</v>
      </c>
      <c r="D51" s="58"/>
      <c r="E51" s="43">
        <v>108217.21</v>
      </c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108217.21</v>
      </c>
    </row>
    <row r="57" spans="3:5" s="44" customFormat="1" ht="13.5" customHeight="1" thickBot="1">
      <c r="C57" s="110" t="s">
        <v>57</v>
      </c>
      <c r="D57" s="111"/>
      <c r="E57" s="47">
        <f>E38+E44+E47+E49+E56</f>
        <v>9921305.9700000007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9921694.540000001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2024-08-16T07:30:32Z</dcterms:modified>
</cp:coreProperties>
</file>