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9" i="1" l="1"/>
  <c r="D39" i="1" l="1"/>
  <c r="E44" i="4" l="1"/>
  <c r="E15" i="4" l="1"/>
  <c r="E38" i="4" l="1"/>
  <c r="E47" i="4" l="1"/>
  <c r="E56" i="4" l="1"/>
  <c r="E21" i="4"/>
  <c r="E49" i="4"/>
  <c r="E26" i="4"/>
  <c r="E57" i="4" l="1"/>
  <c r="C40" i="1"/>
  <c r="E60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<sst xmlns="http://schemas.openxmlformats.org/spreadsheetml/2006/main" count="87" uniqueCount="79">
  <si>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</si>
  <si>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</si>
  <si>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</si>
  <si>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</si>
  <si>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</si>
  <si>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</si>
  <si>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</si>
  <si>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</si>
  <si>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</si>
  <si>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</si>
  <si>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</si>
  <si>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</si>
  <si>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</si>
  <si>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</si>
  <si>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</si>
  <si>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</si>
  <si>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</si>
  <si>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</si>
  <si>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</si>
  <si>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</si>
  <si>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</si>
  <si>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</si>
  <si>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</si>
  <si>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</si>
  <si>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</si>
  <si>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</si>
  <si>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</si>
  <si>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</si>
  <si>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</si>
  <si>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</si>
  <si>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</si>
  <si>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</si>
  <si>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</si>
  <si>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</si>
  <si>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</si>
  <si>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</si>
  <si>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</si>
  <si>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</si>
  <si>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</si>
  <si>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</si>
  <si>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</si>
  <si>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</si>
  <si>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</si>
  <si>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</si>
  <si>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</si>
  <si>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</si>
  <si>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</si>
  <si>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</si>
  <si>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</si>
  <si>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</si>
  <si>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</si>
  <si>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</si>
  <si>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</si>
  <si>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</si>
  <si>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</si>
  <si>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</si>
  <si>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</si>
  <si>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</si>
  <si>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</si>
  <si>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</si>
  <si>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</si>
  <si>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</si>
  <si>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</si>
  <si>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</si>
  <si>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</si>
  <si>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</si>
  <si>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</si>
  <si>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</si>
  <si>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</si>
  <si>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</si>
  <si>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</si>
  <si>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</si>
  <si>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</si>
  <si>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</si>
  <si>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Стање средстава на рачуну на дан 25.07.2024. године</t>
  </si>
  <si>
    <r>
      <t>Specifikacija izvršenih plaćanja iz sredstava prenetih od strane RFZO-a po dobavljačima na dan 25.07.2024.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</si>
  <si>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Energenti</t>
  </si>
  <si>
    <t>NIS</t>
  </si>
  <si>
    <t>Toplana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</si>
</sst>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C27" sqref="C2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74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2254884.2400000002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607875.48</v>
      </c>
      <c r="E25" s="5"/>
    </row>
    <row r="26" spans="1:11" ht="15.95" customHeight="1">
      <c r="A26" s="20"/>
      <c r="B26" s="6" t="s">
        <v>16</v>
      </c>
      <c r="C26" s="18">
        <v>293010.03999999998</v>
      </c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>
        <v>273401.7</v>
      </c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>
        <v>19608.34</v>
      </c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72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3700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296710.03999999998</v>
      </c>
      <c r="D39" s="29">
        <f>SUM(D13:D38)</f>
        <v>900885.5199999999</v>
      </c>
      <c r="E39" s="9"/>
    </row>
    <row r="40" spans="1:5" ht="15.95" customHeight="1" thickBot="1">
      <c r="A40" s="16"/>
      <c r="B40" s="22" t="s">
        <v>24</v>
      </c>
      <c r="C40" s="19">
        <f>SUM(C13:C38)-D39</f>
        <v>1650708.7600000002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7" workbookViewId="0">
      <selection activeCell="I47" sqref="I4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75</v>
      </c>
      <c r="D6" s="110"/>
      <c r="E6" s="111"/>
    </row>
    <row r="7" spans="3:5" ht="13.5" customHeight="1" thickBot="1">
      <c r="C7" s="98" t="s">
        <v>66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67</v>
      </c>
      <c r="D16" s="103"/>
      <c r="E16" s="43">
        <v>20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69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70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71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69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76</v>
      </c>
      <c r="D51" s="58"/>
      <c r="E51" s="43"/>
    </row>
    <row r="52" spans="3:5" s="71" customFormat="1" ht="12.75" customHeight="1" thickBot="1">
      <c r="C52" s="99"/>
      <c r="D52" s="58" t="s">
        <v>77</v>
      </c>
      <c r="E52" s="43">
        <v>19608.34</v>
      </c>
    </row>
    <row r="53" spans="3:5" s="78" customFormat="1" ht="12.75" customHeight="1" thickBot="1">
      <c r="C53" s="99"/>
      <c r="D53" s="58" t="s">
        <v>78</v>
      </c>
      <c r="E53" s="43">
        <v>273401.7</v>
      </c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293010.04000000004</v>
      </c>
    </row>
    <row r="57" spans="3:5" s="44" customFormat="1" ht="13.5" customHeight="1" thickBot="1">
      <c r="C57" s="104" t="s">
        <v>57</v>
      </c>
      <c r="D57" s="105"/>
      <c r="E57" s="47">
        <f>E38+E44+E47+E49+E56</f>
        <v>293010.04000000004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293010.04000000004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2024-07-26T06:30:30Z</dcterms:modified>
</cp:coreProperties>
</file>