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20" i="4" l="1"/>
  <c r="E43" i="4" l="1"/>
  <c r="E50" i="4" l="1"/>
  <c r="E52" i="4" l="1"/>
  <c r="D38" i="1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<sst xmlns="http://schemas.openxmlformats.org/spreadsheetml/2006/main" count="83" uniqueCount="75">
  <si>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</si>
  <si>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</si>
  <si>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</si>
  <si>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</si>
  <si>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</si>
  <si>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</si>
  <si>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</si>
  <si>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</si>
  <si>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</si>
  <si>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</si>
  <si>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</si>
  <si>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</si>
  <si>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</si>
  <si>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</si>
  <si>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</si>
  <si>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</si>
  <si>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</si>
  <si>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</si>
  <si>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</si>
  <si>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</si>
  <si>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</si>
  <si>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</si>
  <si>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</si>
  <si>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</si>
  <si>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</si>
  <si>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</si>
  <si>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</si>
  <si>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</si>
  <si>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</si>
  <si>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</si>
  <si>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</si>
  <si>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</si>
  <si>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</si>
  <si>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</si>
  <si>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</si>
  <si>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</si>
  <si>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</si>
  <si>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</si>
  <si>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</si>
  <si>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</si>
  <si>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</si>
  <si>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</si>
  <si>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</si>
  <si>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</si>
  <si>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</si>
  <si>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</si>
  <si>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</si>
  <si>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</si>
  <si>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</si>
  <si>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</si>
  <si>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</si>
  <si>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</si>
  <si>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</si>
  <si>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</si>
  <si>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</si>
  <si>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</si>
  <si>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</si>
  <si>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</si>
  <si>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</si>
  <si>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</si>
  <si>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</si>
  <si>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</si>
  <si>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</si>
  <si>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</si>
  <si>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</si>
  <si>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</si>
  <si>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</si>
  <si>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Energenti</t>
  </si>
  <si>
    <t>Sanitetski materijal/Reagensi izuzev za transfuziju</t>
  </si>
  <si>
    <t>Ostali materijalni troškovi</t>
  </si>
  <si>
    <t>Uprava za trezor</t>
  </si>
  <si>
    <t>АПВ</t>
  </si>
  <si>
    <t>Sanitetski</t>
  </si>
  <si>
    <t>Стање средстава на рачуну на дан 29.12.2023. године</t>
  </si>
  <si>
    <r>
      <t>Specifikacija izvršenih plaćanja iz sredstava prenetih od strane RFZO-a po dobavljačima na dan 29.12.2023.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</si>
</sst>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73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2256618.9500000002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>
        <v>253468.33</v>
      </c>
      <c r="D16" s="27">
        <v>253468.33</v>
      </c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>
        <v>199853.37</v>
      </c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1486441.08</v>
      </c>
      <c r="E30" s="5"/>
    </row>
    <row r="31" spans="1:11" ht="15.95" customHeight="1">
      <c r="A31" s="25" t="s">
        <v>44</v>
      </c>
      <c r="B31" s="7" t="s">
        <v>71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>
        <v>45000</v>
      </c>
      <c r="E33" s="38"/>
    </row>
    <row r="34" spans="1:5" s="69" customFormat="1" ht="15.95" customHeight="1">
      <c r="A34" s="25" t="s">
        <v>66</v>
      </c>
      <c r="B34" s="8"/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>
        <v>100346</v>
      </c>
      <c r="D35" s="17">
        <v>100346</v>
      </c>
      <c r="E35" s="38"/>
    </row>
    <row r="36" spans="1:5" ht="15.95" customHeight="1">
      <c r="A36" s="20" t="s">
        <v>49</v>
      </c>
      <c r="B36" s="8" t="s">
        <v>47</v>
      </c>
      <c r="C36" s="17">
        <v>13800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>
        <v>484175.91</v>
      </c>
      <c r="D37" s="28">
        <v>484175.91</v>
      </c>
      <c r="E37" s="16"/>
    </row>
    <row r="38" spans="1:5" ht="15.95" customHeight="1">
      <c r="A38" s="9"/>
      <c r="B38" s="21" t="s">
        <v>23</v>
      </c>
      <c r="C38" s="26">
        <v>2478850.23</v>
      </c>
      <c r="D38" s="29">
        <f>SUM(D13:D37)</f>
        <v>2569284.69</v>
      </c>
      <c r="E38" s="9"/>
    </row>
    <row r="39" spans="1:5" ht="15.95" customHeight="1" thickBot="1">
      <c r="A39" s="16"/>
      <c r="B39" s="22" t="s">
        <v>24</v>
      </c>
      <c r="C39" s="19">
        <f>SUM(C13:C37)-D38</f>
        <v>539124.50000000047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E53" sqref="E53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74</v>
      </c>
      <c r="D6" s="99"/>
      <c r="E6" s="100"/>
    </row>
    <row r="7" spans="3:5" ht="13.5" customHeight="1" thickBot="1">
      <c r="C7" s="106" t="s">
        <v>69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70</v>
      </c>
      <c r="D21" s="118"/>
      <c r="E21" s="43">
        <v>286.2</v>
      </c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16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0</v>
      </c>
    </row>
    <row r="27" spans="3:5" s="45" customFormat="1" ht="12.75" customHeight="1" thickBot="1">
      <c r="C27" s="106" t="s">
        <v>72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286.2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62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67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72</v>
      </c>
      <c r="D53" s="41"/>
      <c r="E53" s="43"/>
    </row>
    <row r="54" spans="3:11" s="44" customFormat="1" ht="12" customHeight="1" thickBot="1">
      <c r="C54" s="108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68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0</v>
      </c>
    </row>
    <row r="62" spans="3:11" s="44" customFormat="1" ht="13.5" customHeight="1" thickBot="1">
      <c r="C62" s="109" t="s">
        <v>57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286.2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2024-01-03T09:00:08Z</dcterms:modified>
</cp:coreProperties>
</file>