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<sst xmlns="http://schemas.openxmlformats.org/spreadsheetml/2006/main" count="85" uniqueCount="77">
  <si>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</si>
  <si>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</si>
  <si>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</si>
  <si>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</si>
  <si>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</si>
  <si>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</si>
  <si>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</si>
  <si>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</si>
  <si>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</si>
  <si>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</si>
  <si>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</si>
  <si>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</si>
  <si>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</si>
  <si>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</si>
  <si>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</si>
  <si>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</si>
  <si>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</si>
  <si>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</si>
  <si>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</si>
  <si>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</si>
  <si>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</si>
  <si>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</si>
  <si>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</si>
  <si>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</si>
  <si>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</si>
  <si>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</si>
  <si>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</si>
  <si>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</si>
  <si>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</si>
  <si>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</si>
  <si>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</si>
  <si>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</si>
  <si>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</si>
  <si>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</si>
  <si>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</si>
  <si>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</si>
  <si>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</si>
  <si>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</si>
  <si>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</si>
  <si>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</si>
  <si>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</si>
  <si>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</si>
  <si>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</si>
  <si>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</si>
  <si>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</si>
  <si>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</si>
  <si>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</si>
  <si>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</si>
  <si>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</si>
  <si>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</si>
  <si>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</si>
  <si>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</si>
  <si>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</si>
  <si>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</si>
  <si>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</si>
  <si>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</si>
  <si>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</si>
  <si>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</si>
  <si>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</si>
  <si>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</si>
  <si>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</si>
  <si>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</si>
  <si>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</si>
  <si>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</si>
  <si>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</si>
  <si>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</si>
  <si>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</si>
  <si>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</si>
  <si>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</si>
  <si>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</si>
  <si>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</si>
  <si>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</si>
  <si>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</si>
  <si>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Стање средстава на рачуну на дан 31.05.2023. године</t>
  </si>
  <si>
    <r>
      <t>Specifikacija izvršenih plaćanja iz sredstava prenetih od strane RFZO-a po dobavljačima na dan 31.05.2023.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</si>
  <si>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Sanitetski</t>
  </si>
  <si>
    <t>Sanitetski materijal/Reagensi izuzev za transfuziju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</si>
</sst>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18" sqref="D18: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1307524.3700000001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>
        <v>505372</v>
      </c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>
        <v>50907.1</v>
      </c>
      <c r="D18" s="17">
        <v>50907.1</v>
      </c>
      <c r="E18" s="5"/>
      <c r="I18" s="80"/>
    </row>
    <row r="19" spans="1:11" ht="15.95" customHeight="1">
      <c r="A19" s="25" t="s">
        <v>34</v>
      </c>
      <c r="B19" s="62" t="s">
        <v>62</v>
      </c>
      <c r="C19" s="17">
        <v>30301.37</v>
      </c>
      <c r="D19" s="27">
        <v>30301.37</v>
      </c>
      <c r="E19" s="5"/>
    </row>
    <row r="20" spans="1:11" ht="15.95" customHeight="1">
      <c r="A20" s="25" t="s">
        <v>35</v>
      </c>
      <c r="B20" s="62" t="s">
        <v>63</v>
      </c>
      <c r="C20" s="37">
        <v>18141598.91</v>
      </c>
      <c r="D20" s="17">
        <v>18141598.91</v>
      </c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>
        <v>163309.13</v>
      </c>
      <c r="D22" s="27">
        <v>163309.13</v>
      </c>
      <c r="E22" s="5"/>
    </row>
    <row r="23" spans="1:11" ht="15.95" customHeight="1">
      <c r="A23" s="25" t="s">
        <v>43</v>
      </c>
      <c r="B23" s="7" t="s">
        <v>66</v>
      </c>
      <c r="C23" s="17">
        <v>30540</v>
      </c>
      <c r="D23" s="27">
        <v>30540</v>
      </c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>
        <v>277146.90000000002</v>
      </c>
      <c r="D28" s="27">
        <v>277146.90000000002</v>
      </c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251.31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2600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19201775.409999996</v>
      </c>
      <c r="D38" s="29">
        <f>SUM(D13:D37)</f>
        <v>18694054.719999995</v>
      </c>
      <c r="E38" s="9"/>
    </row>
    <row r="39" spans="1:5" ht="15.95" customHeight="1" thickBot="1">
      <c r="A39" s="16"/>
      <c r="B39" s="22" t="s">
        <v>25</v>
      </c>
      <c r="C39" s="19">
        <f>SUM(C13:C37)-D38</f>
        <v>1815245.0600000024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4" workbookViewId="0">
      <selection activeCell="J15" sqref="J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251.31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75</v>
      </c>
      <c r="D23" s="41"/>
      <c r="E23" s="43">
        <v>30540</v>
      </c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30540</v>
      </c>
    </row>
    <row r="27" spans="3:5" s="45" customFormat="1" ht="12.75" customHeight="1" thickBot="1">
      <c r="C27" s="106" t="s">
        <v>70</v>
      </c>
      <c r="D27" s="55"/>
      <c r="E27" s="43">
        <v>277146.90000000002</v>
      </c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277146.90000000002</v>
      </c>
    </row>
    <row r="32" spans="3:5" s="45" customFormat="1" ht="12" customHeight="1" thickBot="1">
      <c r="C32" s="116"/>
      <c r="D32" s="116"/>
      <c r="E32" s="52">
        <f>E22+E26+E31+E21</f>
        <v>307938.21000000002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>
        <v>50907.1</v>
      </c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>
        <v>18141598.91</v>
      </c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18141598.91</v>
      </c>
      <c r="I50" s="30"/>
      <c r="K50" s="30"/>
    </row>
    <row r="51" spans="3:11" s="75" customFormat="1" ht="12" customHeight="1" thickBot="1">
      <c r="C51" s="106" t="s">
        <v>70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69</v>
      </c>
      <c r="D53" s="41"/>
      <c r="E53" s="43">
        <v>30301.37</v>
      </c>
    </row>
    <row r="54" spans="3:11" s="44" customFormat="1" ht="12" customHeight="1" thickBot="1">
      <c r="C54" s="108"/>
      <c r="D54" s="46" t="s">
        <v>55</v>
      </c>
      <c r="E54" s="42">
        <f>SUM(E53:E53)</f>
        <v>30301.37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76</v>
      </c>
      <c r="D56" s="58"/>
      <c r="E56" s="43">
        <v>163309.13</v>
      </c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163309.13</v>
      </c>
    </row>
    <row r="62" spans="3:11" s="44" customFormat="1" ht="13.5" customHeight="1" thickBot="1">
      <c r="C62" s="109" t="s">
        <v>58</v>
      </c>
      <c r="D62" s="110"/>
      <c r="E62" s="47">
        <f>E50+E54+E61</f>
        <v>18335209.41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18643147.620000001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2023-06-01T09:22:10Z</dcterms:modified>
</cp:coreProperties>
</file>