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1" i="4" l="1"/>
  <c r="E59" i="4" l="1"/>
  <c r="E61" i="4" l="1"/>
  <c r="E29" i="4" l="1"/>
  <c r="D38" i="1" l="1"/>
  <c r="E70" i="4" l="1"/>
  <c r="E35" i="4"/>
  <c r="E63" i="4"/>
  <c r="E71" i="4" s="1"/>
  <c r="C38" i="1"/>
  <c r="E40" i="4"/>
  <c r="C39" i="1" l="1"/>
  <c r="E74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<sst xmlns="http://schemas.openxmlformats.org/spreadsheetml/2006/main" count="86" uniqueCount="78">
  <si>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</si>
  <si>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</si>
  <si>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</si>
  <si>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</si>
  <si>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</si>
  <si>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</si>
  <si>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</si>
  <si>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</si>
  <si>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</si>
  <si>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</si>
  <si>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</si>
  <si>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</si>
  <si>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</si>
  <si>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</si>
  <si>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</si>
  <si>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</si>
  <si>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</si>
  <si>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</si>
  <si>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</si>
  <si>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</si>
  <si>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</si>
  <si>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</si>
  <si>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</si>
  <si>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</si>
  <si>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</si>
  <si>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</si>
  <si>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</si>
  <si>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</si>
  <si>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</si>
  <si>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</si>
  <si>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</si>
  <si>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</si>
  <si>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</si>
  <si>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</si>
  <si>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</si>
  <si>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</si>
  <si>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</si>
  <si>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</si>
  <si>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</si>
  <si>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</si>
  <si>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</si>
  <si>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</si>
  <si>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</si>
  <si>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</si>
  <si>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</si>
  <si>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</si>
  <si>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</si>
  <si>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</si>
  <si>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</si>
  <si>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</si>
  <si>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</si>
  <si>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</si>
  <si>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</si>
  <si>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</si>
  <si>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</si>
  <si>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</si>
  <si>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</si>
  <si>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</si>
  <si>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</si>
  <si>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</si>
  <si>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</si>
  <si>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</si>
  <si>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</si>
  <si>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</si>
  <si>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</si>
  <si>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</si>
  <si>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</si>
  <si>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</si>
  <si>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</si>
  <si>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</si>
  <si>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</si>
  <si>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</si>
  <si>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</si>
  <si>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</si>
  <si>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</si>
  <si>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t>Стање средстава на рачуну на дан 19.04.2023. године</t>
  </si>
  <si>
    <r>
      <t>Specifikacija izvršenih plaćanja iz sredstava prenetih od strane RFZO-a po dobavljačima na dan 19.04.2023.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</si>
  <si>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Klinički centar Vojvodine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</si>
</sst>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5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1663944.06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>
        <v>398500</v>
      </c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5636.51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>
        <v>7366.5</v>
      </c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4000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11366.5</v>
      </c>
      <c r="D38" s="29">
        <f>SUM(D13:D37)</f>
        <v>404136.51</v>
      </c>
      <c r="E38" s="9"/>
    </row>
    <row r="39" spans="1:5" ht="15.95" customHeight="1" thickBot="1">
      <c r="A39" s="16"/>
      <c r="B39" s="22" t="s">
        <v>25</v>
      </c>
      <c r="C39" s="19">
        <f>SUM(C13:C37)-D38</f>
        <v>1271174.05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77"/>
  <sheetViews>
    <sheetView tabSelected="1" topLeftCell="A54" workbookViewId="0">
      <selection activeCell="E74" sqref="E7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72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1" customFormat="1" ht="12.75" customHeight="1" thickBot="1">
      <c r="C13" s="107"/>
      <c r="D13" s="55"/>
      <c r="E13" s="43"/>
    </row>
    <row r="14" spans="3:5" s="82" customFormat="1" ht="12.75" customHeight="1" thickBot="1">
      <c r="C14" s="107"/>
      <c r="D14" s="55"/>
      <c r="E14" s="43"/>
    </row>
    <row r="15" spans="3:5" s="82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4" customFormat="1" ht="12.75" customHeight="1" thickBot="1">
      <c r="C18" s="107"/>
      <c r="D18" s="55"/>
      <c r="E18" s="43"/>
    </row>
    <row r="19" spans="3:5" s="84" customFormat="1" ht="12.75" customHeight="1" thickBot="1">
      <c r="C19" s="107"/>
      <c r="D19" s="55"/>
      <c r="E19" s="43"/>
    </row>
    <row r="20" spans="3:5" s="84" customFormat="1" ht="12.75" customHeight="1" thickBot="1">
      <c r="C20" s="107"/>
      <c r="D20" s="55"/>
      <c r="E20" s="43"/>
    </row>
    <row r="21" spans="3:5" s="84" customFormat="1" ht="12.75" customHeight="1" thickBot="1">
      <c r="C21" s="107"/>
      <c r="D21" s="55"/>
      <c r="E21" s="43"/>
    </row>
    <row r="22" spans="3:5" s="84" customFormat="1" ht="12.75" customHeight="1" thickBot="1">
      <c r="C22" s="107"/>
      <c r="D22" s="55"/>
      <c r="E22" s="43"/>
    </row>
    <row r="23" spans="3:5" s="84" customFormat="1" ht="12.75" customHeight="1" thickBot="1">
      <c r="C23" s="107"/>
      <c r="D23" s="55"/>
      <c r="E23" s="43"/>
    </row>
    <row r="24" spans="3:5" s="84" customFormat="1" ht="12.75" customHeight="1" thickBot="1">
      <c r="C24" s="107"/>
      <c r="D24" s="55"/>
      <c r="E24" s="43"/>
    </row>
    <row r="25" spans="3:5" s="84" customFormat="1" ht="12.75" customHeight="1" thickBot="1">
      <c r="C25" s="107"/>
      <c r="D25" s="55"/>
      <c r="E25" s="43"/>
    </row>
    <row r="26" spans="3:5" s="84" customFormat="1" ht="12.75" customHeight="1" thickBot="1">
      <c r="C26" s="107"/>
      <c r="D26" s="55"/>
      <c r="E26" s="43"/>
    </row>
    <row r="27" spans="3:5" s="82" customFormat="1" ht="12.75" customHeight="1" thickBot="1">
      <c r="C27" s="107"/>
      <c r="D27" s="55"/>
      <c r="E27" s="43"/>
    </row>
    <row r="28" spans="3:5" s="60" customFormat="1" ht="12" customHeight="1" thickBot="1">
      <c r="C28" s="107"/>
      <c r="D28" s="55"/>
      <c r="E28" s="43"/>
    </row>
    <row r="29" spans="3:5" s="59" customFormat="1" ht="12" customHeight="1" thickBot="1">
      <c r="C29" s="104" t="s">
        <v>55</v>
      </c>
      <c r="D29" s="105"/>
      <c r="E29" s="42">
        <f>SUM(E7:E28)</f>
        <v>0</v>
      </c>
    </row>
    <row r="30" spans="3:5" s="54" customFormat="1" ht="12" customHeight="1" thickBot="1">
      <c r="C30" s="117" t="s">
        <v>60</v>
      </c>
      <c r="D30" s="118"/>
      <c r="E30" s="43">
        <v>5636.51</v>
      </c>
    </row>
    <row r="31" spans="3:5" s="40" customFormat="1" ht="12" customHeight="1" thickBot="1">
      <c r="C31" s="104" t="s">
        <v>55</v>
      </c>
      <c r="D31" s="105"/>
      <c r="E31" s="42"/>
    </row>
    <row r="32" spans="3:5" s="53" customFormat="1" ht="12" customHeight="1" thickBot="1">
      <c r="C32" s="106" t="s">
        <v>73</v>
      </c>
      <c r="D32" s="41" t="s">
        <v>77</v>
      </c>
      <c r="E32" s="43">
        <v>398500</v>
      </c>
    </row>
    <row r="33" spans="3:5" s="76" customFormat="1" ht="12" customHeight="1" thickBot="1">
      <c r="C33" s="107"/>
      <c r="D33" s="41"/>
      <c r="E33" s="43"/>
    </row>
    <row r="34" spans="3:5" s="56" customFormat="1" ht="12" customHeight="1" thickBot="1">
      <c r="C34" s="107"/>
      <c r="D34" s="41"/>
      <c r="E34" s="43"/>
    </row>
    <row r="35" spans="3:5" s="45" customFormat="1" ht="12" customHeight="1" thickBot="1">
      <c r="C35" s="109" t="s">
        <v>55</v>
      </c>
      <c r="D35" s="110"/>
      <c r="E35" s="42">
        <f>SUM(E32:E34)</f>
        <v>398500</v>
      </c>
    </row>
    <row r="36" spans="3:5" s="45" customFormat="1" ht="12.75" customHeight="1" thickBot="1">
      <c r="C36" s="106" t="s">
        <v>71</v>
      </c>
      <c r="D36" s="55"/>
      <c r="E36" s="43"/>
    </row>
    <row r="37" spans="3:5" s="66" customFormat="1" ht="12.75" customHeight="1" thickBot="1">
      <c r="C37" s="107"/>
      <c r="D37" s="55"/>
      <c r="E37" s="43"/>
    </row>
    <row r="38" spans="3:5" s="70" customFormat="1" ht="12.75" customHeight="1" thickBot="1">
      <c r="C38" s="107"/>
      <c r="D38" s="55"/>
      <c r="E38" s="43"/>
    </row>
    <row r="39" spans="3:5" s="63" customFormat="1" ht="12.75" customHeight="1" thickBot="1">
      <c r="C39" s="107"/>
      <c r="D39" s="55"/>
      <c r="E39" s="43"/>
    </row>
    <row r="40" spans="3:5" s="45" customFormat="1" ht="12" customHeight="1" thickBot="1">
      <c r="C40" s="108"/>
      <c r="D40" s="46" t="s">
        <v>55</v>
      </c>
      <c r="E40" s="42">
        <f>SUM(E36:E39)</f>
        <v>0</v>
      </c>
    </row>
    <row r="41" spans="3:5" s="45" customFormat="1" ht="12" customHeight="1" thickBot="1">
      <c r="C41" s="116"/>
      <c r="D41" s="116"/>
      <c r="E41" s="52">
        <f>E31+E35+E40+E30</f>
        <v>404136.51</v>
      </c>
    </row>
    <row r="42" spans="3:5" s="45" customFormat="1" ht="12" customHeight="1">
      <c r="C42" s="49" t="s">
        <v>61</v>
      </c>
      <c r="D42" s="50"/>
      <c r="E42" s="51"/>
    </row>
    <row r="43" spans="3:5" s="45" customFormat="1" ht="11.25" customHeight="1" thickBot="1">
      <c r="C43" s="49"/>
      <c r="D43" s="50"/>
      <c r="E43" s="51"/>
    </row>
    <row r="44" spans="3:5" s="39" customFormat="1" ht="12" hidden="1" customHeight="1" thickBot="1">
      <c r="E44" s="31"/>
    </row>
    <row r="45" spans="3:5" s="44" customFormat="1" ht="23.25" customHeight="1" thickBot="1">
      <c r="C45" s="111" t="s">
        <v>56</v>
      </c>
      <c r="D45" s="112"/>
      <c r="E45" s="113"/>
    </row>
    <row r="46" spans="3:5" s="44" customFormat="1" ht="12" customHeight="1" thickBot="1">
      <c r="C46" s="33" t="s">
        <v>52</v>
      </c>
      <c r="D46" s="33" t="s">
        <v>53</v>
      </c>
      <c r="E46" s="34"/>
    </row>
    <row r="47" spans="3:5" s="44" customFormat="1" ht="12" customHeight="1" thickBot="1">
      <c r="C47" s="106" t="s">
        <v>57</v>
      </c>
      <c r="D47" s="41"/>
      <c r="E47" s="43"/>
    </row>
    <row r="48" spans="3:5" s="75" customFormat="1" ht="12" customHeight="1" thickBot="1">
      <c r="C48" s="107"/>
      <c r="D48" s="41"/>
      <c r="E48" s="43"/>
    </row>
    <row r="49" spans="3:11" s="73" customFormat="1" ht="12" customHeight="1" thickBot="1">
      <c r="C49" s="107"/>
      <c r="D49" s="41"/>
      <c r="E49" s="43"/>
    </row>
    <row r="50" spans="3:11" s="75" customFormat="1" ht="12" customHeight="1" thickBot="1">
      <c r="C50" s="107"/>
      <c r="D50" s="41"/>
      <c r="E50" s="43"/>
    </row>
    <row r="51" spans="3:11" s="67" customFormat="1" ht="12" customHeight="1" thickBot="1">
      <c r="C51" s="107"/>
      <c r="D51" s="41"/>
      <c r="E51" s="43"/>
    </row>
    <row r="52" spans="3:11" s="44" customFormat="1" ht="12" customHeight="1" thickBot="1">
      <c r="C52" s="108"/>
      <c r="D52" s="46"/>
      <c r="E52" s="42"/>
    </row>
    <row r="53" spans="3:11" s="44" customFormat="1" ht="12" customHeight="1" thickBot="1">
      <c r="C53" s="106" t="s">
        <v>64</v>
      </c>
      <c r="D53" s="41"/>
      <c r="E53" s="43"/>
    </row>
    <row r="54" spans="3:11" s="73" customFormat="1" ht="12" customHeight="1" thickBot="1">
      <c r="C54" s="107"/>
      <c r="D54" s="41"/>
      <c r="E54" s="43"/>
    </row>
    <row r="55" spans="3:11" s="74" customFormat="1" ht="12" customHeight="1" thickBot="1">
      <c r="C55" s="107"/>
      <c r="D55" s="41"/>
      <c r="E55" s="43"/>
    </row>
    <row r="56" spans="3:11" s="65" customFormat="1" ht="12" customHeight="1" thickBot="1">
      <c r="C56" s="107"/>
      <c r="D56" s="41"/>
      <c r="E56" s="43"/>
    </row>
    <row r="57" spans="3:11" s="83" customFormat="1" ht="12" customHeight="1" thickBot="1">
      <c r="C57" s="107"/>
      <c r="D57" s="41"/>
      <c r="E57" s="43"/>
    </row>
    <row r="58" spans="3:11" s="83" customFormat="1" ht="12" customHeight="1" thickBot="1">
      <c r="C58" s="107"/>
      <c r="D58" s="41"/>
      <c r="E58" s="43"/>
    </row>
    <row r="59" spans="3:11" s="44" customFormat="1" ht="12" customHeight="1" thickBot="1">
      <c r="C59" s="108"/>
      <c r="D59" s="46"/>
      <c r="E59" s="42">
        <f>SUM(E52:E58)</f>
        <v>0</v>
      </c>
      <c r="I59" s="30"/>
      <c r="K59" s="30"/>
    </row>
    <row r="60" spans="3:11" s="75" customFormat="1" ht="12" customHeight="1" thickBot="1">
      <c r="C60" s="106" t="s">
        <v>71</v>
      </c>
      <c r="D60" s="41"/>
      <c r="E60" s="43"/>
      <c r="I60" s="30"/>
      <c r="K60" s="30"/>
    </row>
    <row r="61" spans="3:11" s="75" customFormat="1" ht="12" customHeight="1" thickBot="1">
      <c r="C61" s="108"/>
      <c r="D61" s="46" t="s">
        <v>55</v>
      </c>
      <c r="E61" s="42">
        <f>SUM(E60)</f>
        <v>0</v>
      </c>
      <c r="I61" s="30"/>
      <c r="K61" s="30"/>
    </row>
    <row r="62" spans="3:11" s="44" customFormat="1" ht="12" customHeight="1" thickBot="1">
      <c r="C62" s="106" t="s">
        <v>70</v>
      </c>
      <c r="D62" s="41"/>
      <c r="E62" s="43"/>
    </row>
    <row r="63" spans="3:11" s="44" customFormat="1" ht="12" customHeight="1" thickBot="1">
      <c r="C63" s="108"/>
      <c r="D63" s="46" t="s">
        <v>55</v>
      </c>
      <c r="E63" s="42">
        <f>SUM(E62:E62)</f>
        <v>0</v>
      </c>
    </row>
    <row r="64" spans="3:11" s="71" customFormat="1" ht="12" customHeight="1" thickBot="1">
      <c r="C64" s="72"/>
      <c r="D64" s="46"/>
      <c r="E64" s="42"/>
    </row>
    <row r="65" spans="3:5" s="57" customFormat="1" ht="12.75" customHeight="1" thickBot="1">
      <c r="C65" s="106" t="s">
        <v>65</v>
      </c>
      <c r="D65" s="58"/>
      <c r="E65" s="43"/>
    </row>
    <row r="66" spans="3:5" s="71" customFormat="1" ht="12.75" customHeight="1" thickBot="1">
      <c r="C66" s="107"/>
      <c r="D66" s="58"/>
      <c r="E66" s="43"/>
    </row>
    <row r="67" spans="3:5" s="78" customFormat="1" ht="12.75" customHeight="1" thickBot="1">
      <c r="C67" s="107"/>
      <c r="D67" s="58"/>
      <c r="E67" s="43"/>
    </row>
    <row r="68" spans="3:5" s="78" customFormat="1" ht="12.75" customHeight="1" thickBot="1">
      <c r="C68" s="107"/>
      <c r="D68" s="58"/>
      <c r="E68" s="43"/>
    </row>
    <row r="69" spans="3:5" s="61" customFormat="1" ht="12" customHeight="1" thickBot="1">
      <c r="C69" s="107"/>
      <c r="D69" s="58"/>
      <c r="E69" s="43"/>
    </row>
    <row r="70" spans="3:5" s="57" customFormat="1" ht="12" customHeight="1" thickBot="1">
      <c r="C70" s="108"/>
      <c r="D70" s="46" t="s">
        <v>55</v>
      </c>
      <c r="E70" s="42">
        <f>SUM(E65:E69)</f>
        <v>0</v>
      </c>
    </row>
    <row r="71" spans="3:5" s="44" customFormat="1" ht="13.5" customHeight="1" thickBot="1">
      <c r="C71" s="109" t="s">
        <v>58</v>
      </c>
      <c r="D71" s="110"/>
      <c r="E71" s="47">
        <f>E59+E63+E70</f>
        <v>0</v>
      </c>
    </row>
    <row r="72" spans="3:5" ht="15" customHeight="1" thickBot="1"/>
    <row r="73" spans="3:5" s="35" customFormat="1" ht="13.5" hidden="1" customHeight="1" thickBot="1">
      <c r="C73" s="101"/>
      <c r="D73" s="102"/>
      <c r="E73" s="103"/>
    </row>
    <row r="74" spans="3:5" s="32" customFormat="1" ht="13.5" thickBot="1">
      <c r="C74" s="114" t="s">
        <v>55</v>
      </c>
      <c r="D74" s="115"/>
      <c r="E74" s="48">
        <f>E71+E41</f>
        <v>404136.51</v>
      </c>
    </row>
    <row r="75" spans="3:5" s="32" customFormat="1" ht="12" customHeight="1">
      <c r="C75"/>
      <c r="D75"/>
      <c r="E75" s="31"/>
    </row>
    <row r="76" spans="3:5" s="32" customFormat="1" ht="12" customHeight="1">
      <c r="C76"/>
      <c r="D76"/>
      <c r="E76" s="31"/>
    </row>
    <row r="77" spans="3:5" ht="12" customHeight="1"/>
  </sheetData>
  <mergeCells count="19">
    <mergeCell ref="C74:D74"/>
    <mergeCell ref="C36:C40"/>
    <mergeCell ref="C41:D41"/>
    <mergeCell ref="C32:C34"/>
    <mergeCell ref="C30:D30"/>
    <mergeCell ref="C35:D35"/>
    <mergeCell ref="C65:C70"/>
    <mergeCell ref="C60:C61"/>
    <mergeCell ref="C5:E5"/>
    <mergeCell ref="C6:E6"/>
    <mergeCell ref="C73:E73"/>
    <mergeCell ref="C31:D31"/>
    <mergeCell ref="C47:C52"/>
    <mergeCell ref="C53:C59"/>
    <mergeCell ref="C62:C63"/>
    <mergeCell ref="C71:D71"/>
    <mergeCell ref="C45:E45"/>
    <mergeCell ref="C7:C28"/>
    <mergeCell ref="C29:D2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2023-04-20T07:27:15Z</dcterms:modified>
</cp:coreProperties>
</file>