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<sst xmlns="http://schemas.openxmlformats.org/spreadsheetml/2006/main" count="97" uniqueCount="88">
  <si>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</si>
  <si>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</si>
  <si>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</si>
  <si>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</si>
  <si>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</si>
  <si>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</si>
  <si>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</si>
  <si>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</si>
  <si>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</si>
  <si>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</si>
  <si>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</si>
  <si>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</si>
  <si>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</si>
  <si>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</si>
  <si>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</si>
  <si>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</si>
  <si>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</si>
  <si>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</si>
  <si>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</si>
  <si>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</si>
  <si>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</si>
  <si>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</si>
  <si>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</si>
  <si>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</si>
  <si>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</si>
  <si>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</si>
  <si>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</si>
  <si>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</si>
  <si>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</si>
  <si>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</si>
  <si>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</si>
  <si>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</si>
  <si>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</si>
  <si>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</si>
  <si>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</si>
  <si>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</si>
  <si>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</si>
  <si>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</si>
  <si>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</si>
  <si>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</si>
  <si>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</si>
  <si>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</si>
  <si>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</si>
  <si>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</si>
  <si>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</si>
  <si>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</si>
  <si>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</si>
  <si>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</si>
  <si>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</si>
  <si>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</si>
  <si>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</si>
  <si>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</si>
  <si>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</si>
  <si>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</si>
  <si>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</si>
  <si>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</si>
  <si>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</si>
  <si>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</si>
  <si>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</si>
  <si>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</si>
  <si>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</si>
  <si>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</si>
  <si>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</si>
  <si>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</si>
  <si>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</si>
  <si>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</si>
  <si>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</si>
  <si>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</si>
  <si>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</si>
  <si>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</si>
  <si>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</si>
  <si>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</si>
  <si>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</si>
  <si>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</si>
  <si>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</si>
  <si>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</si>
  <si>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21.12.2022. године</t>
  </si>
  <si>
    <r>
      <t>Specifikacija izvršenih plaćanja iz sredstava prenetih od strane RFZO-a po dobavljačima na dan 21.12.2022.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</si>
  <si>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NIS Gazprom Njeft doo Novi Sad</t>
  </si>
  <si>
    <t>Magna Pharmacia doo Beograd</t>
  </si>
  <si>
    <t>UKCV Novi Sad</t>
  </si>
  <si>
    <t>Superlab doo Beograd</t>
  </si>
  <si>
    <t>Sava Osiguranje ad Beograd</t>
  </si>
  <si>
    <t>Medilabor doo Novi Sad</t>
  </si>
  <si>
    <t>Inko National doo Vrbas</t>
  </si>
  <si>
    <t>Promedia doo Kikinda</t>
  </si>
  <si>
    <t>MG doo Novi Sad</t>
  </si>
  <si>
    <t>Gatarić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</si>
</sst>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3" sqref="D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76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1525201.17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>
        <v>41373.599999999999</v>
      </c>
      <c r="D22" s="27">
        <v>24660</v>
      </c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389499.29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>
        <v>19536.38</v>
      </c>
      <c r="D29" s="17">
        <v>19536.38</v>
      </c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287998.15000000002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60909.979999999996</v>
      </c>
      <c r="D38" s="29">
        <f>SUM(D13:D37)</f>
        <v>721693.82000000007</v>
      </c>
      <c r="E38" s="9"/>
    </row>
    <row r="39" spans="1:5" ht="15.95" customHeight="1" thickBot="1">
      <c r="A39" s="16"/>
      <c r="B39" s="22" t="s">
        <v>25</v>
      </c>
      <c r="C39" s="19">
        <f>SUM(C13:C37)-D38</f>
        <v>864417.32999999984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opLeftCell="A31" workbookViewId="0">
      <selection activeCell="E14" sqref="E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77</v>
      </c>
      <c r="D6" s="106"/>
      <c r="E6" s="107"/>
    </row>
    <row r="7" spans="3:5" ht="13.5" customHeight="1" thickBot="1">
      <c r="C7" s="94" t="s">
        <v>74</v>
      </c>
      <c r="D7" s="41" t="s">
        <v>79</v>
      </c>
      <c r="E7" s="43">
        <v>21000</v>
      </c>
    </row>
    <row r="8" spans="3:5" s="77" customFormat="1" ht="13.5" customHeight="1" thickBot="1">
      <c r="C8" s="95"/>
      <c r="D8" s="55" t="s">
        <v>81</v>
      </c>
      <c r="E8" s="43">
        <v>11253.6</v>
      </c>
    </row>
    <row r="9" spans="3:5" s="68" customFormat="1" ht="12.75" customHeight="1" thickBot="1">
      <c r="C9" s="95"/>
      <c r="D9" s="55" t="s">
        <v>82</v>
      </c>
      <c r="E9" s="43">
        <v>83613.172999999995</v>
      </c>
    </row>
    <row r="10" spans="3:5" s="81" customFormat="1" ht="12.75" customHeight="1" thickBot="1">
      <c r="C10" s="95"/>
      <c r="D10" s="55" t="s">
        <v>83</v>
      </c>
      <c r="E10" s="43">
        <v>7116</v>
      </c>
    </row>
    <row r="11" spans="3:5" s="79" customFormat="1" ht="12.75" customHeight="1" thickBot="1">
      <c r="C11" s="95"/>
      <c r="D11" s="55" t="s">
        <v>84</v>
      </c>
      <c r="E11" s="43">
        <v>25018.799999999999</v>
      </c>
    </row>
    <row r="12" spans="3:5" s="81" customFormat="1" ht="12.75" customHeight="1" thickBot="1">
      <c r="C12" s="95"/>
      <c r="D12" s="55" t="s">
        <v>86</v>
      </c>
      <c r="E12" s="43">
        <v>25884</v>
      </c>
    </row>
    <row r="13" spans="3:5" s="81" customFormat="1" ht="12.75" customHeight="1" thickBot="1">
      <c r="C13" s="95"/>
      <c r="D13" s="55" t="s">
        <v>87</v>
      </c>
      <c r="E13" s="43">
        <v>103118.25</v>
      </c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277003.82299999997</v>
      </c>
    </row>
    <row r="16" spans="3:5" s="54" customFormat="1" ht="12" customHeight="1" thickBot="1">
      <c r="C16" s="98" t="s">
        <v>61</v>
      </c>
      <c r="D16" s="99"/>
      <c r="E16" s="43">
        <v>10994.33</v>
      </c>
    </row>
    <row r="17" spans="3:5" s="40" customFormat="1" ht="12" customHeight="1" thickBot="1">
      <c r="C17" s="111" t="s">
        <v>56</v>
      </c>
      <c r="D17" s="112"/>
      <c r="E17" s="42">
        <f>E15+E16</f>
        <v>287998.15299999999</v>
      </c>
    </row>
    <row r="18" spans="3:5" s="53" customFormat="1" ht="12" customHeight="1" thickBot="1">
      <c r="C18" s="94" t="s">
        <v>75</v>
      </c>
      <c r="D18" s="41" t="s">
        <v>80</v>
      </c>
      <c r="E18" s="43">
        <v>389499.29</v>
      </c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389499.29</v>
      </c>
    </row>
    <row r="22" spans="3:5" s="45" customFormat="1" ht="12.75" customHeight="1" thickBot="1">
      <c r="C22" s="94" t="s">
        <v>72</v>
      </c>
      <c r="D22" s="55" t="s">
        <v>78</v>
      </c>
      <c r="E22" s="43">
        <v>19536.38</v>
      </c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19536.38</v>
      </c>
    </row>
    <row r="27" spans="3:5" s="45" customFormat="1" ht="12" customHeight="1" thickBot="1">
      <c r="C27" s="97"/>
      <c r="D27" s="97"/>
      <c r="E27" s="52">
        <f>E17+E21+E26</f>
        <v>697033.82299999997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 t="s">
        <v>81</v>
      </c>
      <c r="E49" s="43">
        <v>1212</v>
      </c>
    </row>
    <row r="50" spans="3:5" s="71" customFormat="1" ht="12.75" customHeight="1" thickBot="1">
      <c r="C50" s="95"/>
      <c r="D50" s="58" t="s">
        <v>85</v>
      </c>
      <c r="E50" s="43">
        <v>23448</v>
      </c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24660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24660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721693.82299999997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2022-12-22T08:04:00Z</dcterms:modified>
</cp:coreProperties>
</file>