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<sst xmlns="http://schemas.openxmlformats.org/spreadsheetml/2006/main" count="92" uniqueCount="82">
  <si>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</si>
  <si>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</si>
  <si>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</si>
  <si>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</si>
  <si>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</si>
  <si>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</si>
  <si>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</si>
  <si>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</si>
  <si>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</si>
  <si>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</si>
  <si>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</si>
  <si>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</si>
  <si>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</si>
  <si>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</si>
  <si>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</si>
  <si>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</si>
  <si>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</si>
  <si>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</si>
  <si>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</si>
  <si>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</si>
  <si>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</si>
  <si>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</si>
  <si>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</si>
  <si>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</si>
  <si>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</si>
  <si>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</si>
  <si>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</si>
  <si>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</si>
  <si>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</si>
  <si>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</si>
  <si>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</si>
  <si>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</si>
  <si>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</si>
  <si>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</si>
  <si>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</si>
  <si>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</si>
  <si>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</si>
  <si>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</si>
  <si>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</si>
  <si>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</si>
  <si>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</si>
  <si>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</si>
  <si>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</si>
  <si>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</si>
  <si>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</si>
  <si>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</si>
  <si>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</si>
  <si>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</si>
  <si>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</si>
  <si>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</si>
  <si>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</si>
  <si>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</si>
  <si>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</si>
  <si>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</si>
  <si>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</si>
  <si>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</si>
  <si>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</si>
  <si>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</si>
  <si>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</si>
  <si>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</si>
  <si>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</si>
  <si>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</si>
  <si>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</si>
  <si>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</si>
  <si>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</si>
  <si>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</si>
  <si>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</si>
  <si>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</si>
  <si>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</si>
  <si>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</si>
  <si>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</si>
  <si>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</si>
  <si>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</si>
  <si>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</si>
  <si>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</si>
  <si>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</si>
  <si>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r>
      <t>Specifikacija izvršenih plaćanja iz sredstava prenetih od strane RFZO-a po dobavljačima na dan 22.11.2022.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</si>
  <si>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Pfizer Beograd</t>
  </si>
  <si>
    <t>Farma logist Zemun</t>
  </si>
  <si>
    <t>Medica linea Beograd</t>
  </si>
  <si>
    <t>Стање средстава на рачуну на дан 22.11.2022. године</t>
  </si>
  <si>
    <t>Phoenix Pharma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</si>
</sst>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80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1466877.18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28543374.52</v>
      </c>
      <c r="D20" s="17">
        <v>28543374.52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28962916.190000001</v>
      </c>
      <c r="D38" s="29">
        <f>SUM(D13:D37)</f>
        <v>28543374.52</v>
      </c>
      <c r="E38" s="9"/>
    </row>
    <row r="39" spans="1:5" ht="15.95" customHeight="1" thickBot="1">
      <c r="A39" s="16"/>
      <c r="B39" s="22" t="s">
        <v>25</v>
      </c>
      <c r="C39" s="19">
        <f>SUM(C13:C37)-D38</f>
        <v>1886418.8500000015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topLeftCell="A28" workbookViewId="0">
      <selection activeCell="E40" sqref="E4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76</v>
      </c>
      <c r="D6" s="103"/>
      <c r="E6" s="104"/>
    </row>
    <row r="7" spans="3:5" ht="13.5" customHeight="1" thickBot="1">
      <c r="C7" s="91" t="s">
        <v>74</v>
      </c>
      <c r="D7" s="41"/>
      <c r="E7" s="43"/>
    </row>
    <row r="8" spans="3:5" s="77" customFormat="1" ht="13.5" customHeight="1" thickBot="1">
      <c r="C8" s="92"/>
      <c r="D8" s="55"/>
      <c r="E8" s="43"/>
    </row>
    <row r="9" spans="3:5" s="77" customFormat="1" ht="13.5" customHeight="1" thickBot="1">
      <c r="C9" s="92"/>
      <c r="D9" s="55"/>
      <c r="E9" s="43"/>
    </row>
    <row r="10" spans="3:5" s="68" customFormat="1" ht="12.75" customHeight="1" thickBot="1">
      <c r="C10" s="92"/>
      <c r="D10" s="55"/>
      <c r="E10" s="43"/>
    </row>
    <row r="11" spans="3:5" s="60" customFormat="1" ht="12" customHeight="1" thickBot="1">
      <c r="C11" s="92"/>
      <c r="D11" s="55"/>
      <c r="E11" s="43"/>
    </row>
    <row r="12" spans="3:5" s="59" customFormat="1" ht="12" customHeight="1" thickBot="1">
      <c r="C12" s="108" t="s">
        <v>56</v>
      </c>
      <c r="D12" s="109"/>
      <c r="E12" s="42">
        <f>SUM(E7:E11)</f>
        <v>0</v>
      </c>
    </row>
    <row r="13" spans="3:5" s="54" customFormat="1" ht="12" customHeight="1" thickBot="1">
      <c r="C13" s="95" t="s">
        <v>61</v>
      </c>
      <c r="D13" s="96"/>
      <c r="E13" s="43"/>
    </row>
    <row r="14" spans="3:5" s="40" customFormat="1" ht="12" customHeight="1" thickBot="1">
      <c r="C14" s="108" t="s">
        <v>56</v>
      </c>
      <c r="D14" s="109"/>
      <c r="E14" s="42">
        <f>E12+E13</f>
        <v>0</v>
      </c>
    </row>
    <row r="15" spans="3:5" s="53" customFormat="1" ht="12" customHeight="1" thickBot="1">
      <c r="C15" s="91" t="s">
        <v>73</v>
      </c>
      <c r="D15" s="41"/>
      <c r="E15" s="43"/>
    </row>
    <row r="16" spans="3:5" s="76" customFormat="1" ht="12" customHeight="1" thickBot="1">
      <c r="C16" s="92"/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7" t="s">
        <v>56</v>
      </c>
      <c r="D18" s="98"/>
      <c r="E18" s="42">
        <f>SUM(E15:E17)</f>
        <v>0</v>
      </c>
    </row>
    <row r="19" spans="3:5" s="45" customFormat="1" ht="12.75" customHeight="1" thickBot="1">
      <c r="C19" s="91" t="s">
        <v>72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70" customFormat="1" ht="12.75" customHeight="1" thickBot="1">
      <c r="C21" s="92"/>
      <c r="D21" s="55"/>
      <c r="E21" s="43"/>
    </row>
    <row r="22" spans="3:5" s="63" customFormat="1" ht="12.75" customHeight="1" thickBot="1">
      <c r="C22" s="92"/>
      <c r="D22" s="55"/>
      <c r="E22" s="43"/>
    </row>
    <row r="23" spans="3:5" s="45" customFormat="1" ht="12" customHeight="1" thickBot="1">
      <c r="C23" s="93"/>
      <c r="D23" s="46" t="s">
        <v>56</v>
      </c>
      <c r="E23" s="42">
        <f>SUM(E19:E22)</f>
        <v>0</v>
      </c>
    </row>
    <row r="24" spans="3:5" s="45" customFormat="1" ht="12" customHeight="1" thickBot="1">
      <c r="C24" s="94"/>
      <c r="D24" s="94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10" t="s">
        <v>57</v>
      </c>
      <c r="D28" s="111"/>
      <c r="E28" s="112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1" t="s">
        <v>58</v>
      </c>
      <c r="D30" s="41"/>
      <c r="E30" s="43"/>
    </row>
    <row r="31" spans="3:5" s="75" customFormat="1" ht="12" customHeight="1" thickBot="1">
      <c r="C31" s="92"/>
      <c r="D31" s="41"/>
      <c r="E31" s="43"/>
    </row>
    <row r="32" spans="3:5" s="73" customFormat="1" ht="12" customHeight="1" thickBot="1">
      <c r="C32" s="92"/>
      <c r="D32" s="41"/>
      <c r="E32" s="43"/>
    </row>
    <row r="33" spans="3:11" s="75" customFormat="1" ht="12" customHeight="1" thickBot="1">
      <c r="C33" s="92"/>
      <c r="D33" s="41"/>
      <c r="E33" s="43"/>
    </row>
    <row r="34" spans="3:11" s="67" customFormat="1" ht="12" customHeight="1" thickBot="1">
      <c r="C34" s="92"/>
      <c r="D34" s="41"/>
      <c r="E34" s="43"/>
    </row>
    <row r="35" spans="3:11" s="44" customFormat="1" ht="12" customHeight="1" thickBot="1">
      <c r="C35" s="93"/>
      <c r="D35" s="46" t="s">
        <v>56</v>
      </c>
      <c r="E35" s="42">
        <f>SUM(E30:E34)</f>
        <v>0</v>
      </c>
    </row>
    <row r="36" spans="3:11" s="44" customFormat="1" ht="12" customHeight="1" thickBot="1">
      <c r="C36" s="91" t="s">
        <v>65</v>
      </c>
      <c r="D36" s="41" t="s">
        <v>77</v>
      </c>
      <c r="E36" s="43">
        <v>2324443.5699999998</v>
      </c>
    </row>
    <row r="37" spans="3:11" s="73" customFormat="1" ht="12" customHeight="1" thickBot="1">
      <c r="C37" s="92"/>
      <c r="D37" s="41" t="s">
        <v>78</v>
      </c>
      <c r="E37" s="43">
        <v>1882126.4</v>
      </c>
    </row>
    <row r="38" spans="3:11" s="74" customFormat="1" ht="12" customHeight="1" thickBot="1">
      <c r="C38" s="92"/>
      <c r="D38" s="41" t="s">
        <v>79</v>
      </c>
      <c r="E38" s="43">
        <v>7672453.25</v>
      </c>
    </row>
    <row r="39" spans="3:11" s="74" customFormat="1" ht="12" customHeight="1" thickBot="1">
      <c r="C39" s="92"/>
      <c r="D39" s="41" t="s">
        <v>81</v>
      </c>
      <c r="E39" s="43">
        <v>16664351.300000001</v>
      </c>
    </row>
    <row r="40" spans="3:11" s="74" customFormat="1" ht="12" customHeight="1" thickBot="1">
      <c r="C40" s="92"/>
      <c r="D40" s="41"/>
      <c r="E40" s="43"/>
    </row>
    <row r="41" spans="3:11" s="65" customFormat="1" ht="12" customHeight="1" thickBot="1">
      <c r="C41" s="92"/>
      <c r="D41" s="41"/>
      <c r="E41" s="43"/>
    </row>
    <row r="42" spans="3:11" s="44" customFormat="1" ht="12" customHeight="1" thickBot="1">
      <c r="C42" s="93"/>
      <c r="D42" s="46" t="s">
        <v>56</v>
      </c>
      <c r="E42" s="42">
        <f>SUM(E36:E41)</f>
        <v>28543374.52</v>
      </c>
      <c r="I42" s="30"/>
      <c r="K42" s="30"/>
    </row>
    <row r="43" spans="3:11" s="75" customFormat="1" ht="12" customHeight="1" thickBot="1">
      <c r="C43" s="91" t="s">
        <v>72</v>
      </c>
      <c r="D43" s="41"/>
      <c r="E43" s="43"/>
      <c r="I43" s="30"/>
      <c r="K43" s="30"/>
    </row>
    <row r="44" spans="3:11" s="75" customFormat="1" ht="12" customHeight="1" thickBot="1">
      <c r="C44" s="93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1" t="s">
        <v>71</v>
      </c>
      <c r="D45" s="41"/>
      <c r="E45" s="43"/>
    </row>
    <row r="46" spans="3:11" s="44" customFormat="1" ht="12" customHeight="1" thickBot="1">
      <c r="C46" s="93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1" t="s">
        <v>66</v>
      </c>
      <c r="D48" s="58"/>
      <c r="E48" s="43"/>
    </row>
    <row r="49" spans="3:5" s="71" customFormat="1" ht="12.75" customHeight="1" thickBot="1">
      <c r="C49" s="92"/>
      <c r="D49" s="58"/>
      <c r="E49" s="43"/>
    </row>
    <row r="50" spans="3:5" s="78" customFormat="1" ht="12.75" customHeight="1" thickBot="1">
      <c r="C50" s="92"/>
      <c r="D50" s="58"/>
      <c r="E50" s="43"/>
    </row>
    <row r="51" spans="3:5" s="78" customFormat="1" ht="12.75" customHeight="1" thickBot="1">
      <c r="C51" s="92"/>
      <c r="D51" s="58"/>
      <c r="E51" s="43"/>
    </row>
    <row r="52" spans="3:5" s="61" customFormat="1" ht="12" customHeight="1" thickBot="1">
      <c r="C52" s="92"/>
      <c r="D52" s="58"/>
      <c r="E52" s="43"/>
    </row>
    <row r="53" spans="3:5" s="57" customFormat="1" ht="12" customHeight="1" thickBot="1">
      <c r="C53" s="93"/>
      <c r="D53" s="46" t="s">
        <v>56</v>
      </c>
      <c r="E53" s="42">
        <f>SUM(E48:E52)</f>
        <v>0</v>
      </c>
    </row>
    <row r="54" spans="3:5" s="44" customFormat="1" ht="13.5" customHeight="1" thickBot="1">
      <c r="C54" s="97" t="s">
        <v>59</v>
      </c>
      <c r="D54" s="98"/>
      <c r="E54" s="47">
        <f>E35+E42+E46+E53+E44</f>
        <v>28543374.52</v>
      </c>
    </row>
    <row r="55" spans="3:5" ht="15" customHeight="1" thickBot="1"/>
    <row r="56" spans="3:5" s="35" customFormat="1" ht="13.5" hidden="1" customHeight="1" thickBot="1">
      <c r="C56" s="105"/>
      <c r="D56" s="106"/>
      <c r="E56" s="107"/>
    </row>
    <row r="57" spans="3:5" s="32" customFormat="1" ht="13.5" thickBot="1">
      <c r="C57" s="89" t="s">
        <v>56</v>
      </c>
      <c r="D57" s="90"/>
      <c r="E57" s="48">
        <f>E54+E24</f>
        <v>28543374.52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  <mergeCell ref="C57:D57"/>
    <mergeCell ref="C19:C23"/>
    <mergeCell ref="C24:D24"/>
    <mergeCell ref="C15:C17"/>
    <mergeCell ref="C13:D13"/>
    <mergeCell ref="C18:D18"/>
    <mergeCell ref="C48:C53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2022-11-23T07:51:12Z</dcterms:modified>
</cp:coreProperties>
</file>