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6" i="4" l="1"/>
  <c r="E39" i="4" l="1"/>
  <c r="D38" i="1" l="1"/>
  <c r="E46" i="4" l="1"/>
  <c r="E55" i="4" l="1"/>
  <c r="E22" i="4"/>
  <c r="E50" i="4"/>
  <c r="C38" i="1"/>
  <c r="E18" i="4"/>
  <c r="E27" i="4"/>
  <c r="E56" i="4" l="1"/>
  <c r="E28" i="4"/>
  <c r="C39" i="1"/>
  <c r="E59" i="4" l="1"/>
</calcChain>
</file>

<file path=xl/sharedStrings.xml><?xml version="1.0" encoding="utf-8"?>
<sst xmlns="http://schemas.openxmlformats.org/spreadsheetml/2006/main" count="94" uniqueCount="84">
  <si>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</si>
  <si>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</si>
  <si>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</si>
  <si>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</si>
  <si>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</si>
  <si>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</si>
  <si>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</si>
  <si>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</si>
  <si>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</si>
  <si>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</si>
  <si>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</si>
  <si>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</si>
  <si>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</si>
  <si>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</si>
  <si>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</si>
  <si>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</si>
  <si>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</si>
  <si>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</si>
  <si>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</si>
  <si>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</si>
  <si>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</si>
  <si>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</si>
  <si>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</si>
  <si>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</si>
  <si>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</si>
  <si>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</si>
  <si>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</si>
  <si>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</si>
  <si>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</si>
  <si>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</si>
  <si>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</si>
  <si>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</si>
  <si>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</si>
  <si>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</si>
  <si>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</si>
  <si>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</si>
  <si>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</si>
  <si>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</si>
  <si>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</si>
  <si>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</si>
  <si>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</si>
  <si>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</si>
  <si>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</si>
  <si>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</si>
  <si>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</si>
  <si>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</si>
  <si>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</si>
  <si>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</si>
  <si>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</si>
  <si>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</si>
  <si>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</si>
  <si>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</si>
  <si>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</si>
  <si>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</si>
  <si>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</si>
  <si>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</si>
  <si>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</si>
  <si>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</si>
  <si>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</si>
  <si>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</si>
  <si>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</si>
  <si>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</si>
  <si>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</si>
  <si>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</si>
  <si>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</si>
  <si>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</si>
  <si>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</si>
  <si>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</si>
  <si>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</si>
  <si>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</si>
  <si>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</si>
  <si>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</si>
  <si>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</si>
  <si>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</si>
  <si>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</si>
  <si>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Стање средстава на рачуну на дан 26.09.2022. године</t>
  </si>
  <si>
    <r>
      <t>Specifikacija izvršenih plaćanja iz sredstava prenetih od strane RFZO-a po dobavljačima na dan 26.09.2022.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</si>
  <si>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NIS Gazprom Njeft</t>
  </si>
  <si>
    <t>Sanitetski materijal</t>
  </si>
  <si>
    <t>Promedia doo Kikinda</t>
  </si>
  <si>
    <t>Medilabor doo Novi Sad</t>
  </si>
  <si>
    <t>JKP VIK Novi Sad</t>
  </si>
  <si>
    <t>Sbb Beograd</t>
  </si>
  <si>
    <t xml:space="preserve">JKP Novosadska Toplana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</si>
</sst>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75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3521387.44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>
        <v>49792.98</v>
      </c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>
        <v>100256.96000000001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67455.3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217505.24</v>
      </c>
      <c r="E38" s="9"/>
    </row>
    <row r="39" spans="1:5" ht="15.95" customHeight="1" thickBot="1">
      <c r="A39" s="16"/>
      <c r="B39" s="22" t="s">
        <v>25</v>
      </c>
      <c r="C39" s="19">
        <f>SUM(C13:C37)-D38</f>
        <v>3303882.2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2"/>
  <sheetViews>
    <sheetView topLeftCell="A4" workbookViewId="0">
      <selection activeCell="E25" sqref="E2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3.5" customHeight="1" thickBot="1">
      <c r="C7" s="101" t="s">
        <v>66</v>
      </c>
      <c r="D7" s="41" t="s">
        <v>81</v>
      </c>
      <c r="E7" s="43">
        <v>62835.3</v>
      </c>
    </row>
    <row r="8" spans="3:5" s="68" customFormat="1" ht="12.75" customHeight="1" thickBot="1">
      <c r="C8" s="102"/>
      <c r="D8" s="55" t="s">
        <v>82</v>
      </c>
      <c r="E8" s="43">
        <v>4620</v>
      </c>
    </row>
    <row r="9" spans="3:5" s="75" customFormat="1" ht="12" customHeight="1" thickBot="1">
      <c r="C9" s="102"/>
      <c r="D9" s="55"/>
      <c r="E9" s="43"/>
    </row>
    <row r="10" spans="3:5" s="76" customFormat="1" ht="12" customHeight="1" thickBot="1">
      <c r="C10" s="102"/>
      <c r="D10" s="55"/>
      <c r="E10" s="43"/>
    </row>
    <row r="11" spans="3:5" s="78" customFormat="1" ht="12" customHeight="1" thickBot="1">
      <c r="C11" s="102"/>
      <c r="D11" s="55"/>
      <c r="E11" s="43"/>
    </row>
    <row r="12" spans="3:5" s="78" customFormat="1" ht="12" customHeight="1" thickBot="1">
      <c r="C12" s="102"/>
      <c r="D12" s="55"/>
      <c r="E12" s="43"/>
    </row>
    <row r="13" spans="3:5" s="75" customFormat="1" ht="12" customHeight="1" thickBot="1">
      <c r="C13" s="102"/>
      <c r="D13" s="55"/>
      <c r="E13" s="43"/>
    </row>
    <row r="14" spans="3:5" s="78" customFormat="1" ht="12" customHeight="1" thickBot="1">
      <c r="C14" s="102"/>
      <c r="D14" s="55"/>
      <c r="E14" s="43"/>
    </row>
    <row r="15" spans="3:5" s="60" customFormat="1" ht="12" customHeight="1" thickBot="1">
      <c r="C15" s="102"/>
      <c r="D15" s="55"/>
      <c r="E15" s="43"/>
    </row>
    <row r="16" spans="3:5" s="59" customFormat="1" ht="12" customHeight="1" thickBot="1">
      <c r="C16" s="99" t="s">
        <v>56</v>
      </c>
      <c r="D16" s="100"/>
      <c r="E16" s="42">
        <f>SUM(E7:E15)</f>
        <v>67455.3</v>
      </c>
    </row>
    <row r="17" spans="3:5" s="54" customFormat="1" ht="12" customHeight="1" thickBot="1">
      <c r="C17" s="112" t="s">
        <v>61</v>
      </c>
      <c r="D17" s="113"/>
      <c r="E17" s="43"/>
    </row>
    <row r="18" spans="3:5" s="40" customFormat="1" ht="12" customHeight="1" thickBot="1">
      <c r="C18" s="99" t="s">
        <v>56</v>
      </c>
      <c r="D18" s="100"/>
      <c r="E18" s="42">
        <f>E16+E17</f>
        <v>67455.3</v>
      </c>
    </row>
    <row r="19" spans="3:5" s="53" customFormat="1" ht="12" customHeight="1" thickBot="1">
      <c r="C19" s="101" t="s">
        <v>78</v>
      </c>
      <c r="D19" s="41" t="s">
        <v>79</v>
      </c>
      <c r="E19" s="43">
        <v>47992.800000000003</v>
      </c>
    </row>
    <row r="20" spans="3:5" s="79" customFormat="1" ht="12" customHeight="1" thickBot="1">
      <c r="C20" s="102"/>
      <c r="D20" s="41"/>
      <c r="E20" s="43"/>
    </row>
    <row r="21" spans="3:5" s="56" customFormat="1" ht="12" customHeight="1" thickBot="1">
      <c r="C21" s="102"/>
      <c r="D21" s="41" t="s">
        <v>80</v>
      </c>
      <c r="E21" s="43">
        <v>1800</v>
      </c>
    </row>
    <row r="22" spans="3:5" s="45" customFormat="1" ht="12" customHeight="1" thickBot="1">
      <c r="C22" s="104" t="s">
        <v>56</v>
      </c>
      <c r="D22" s="105"/>
      <c r="E22" s="42">
        <f>SUM(E19:E21)</f>
        <v>49792.800000000003</v>
      </c>
    </row>
    <row r="23" spans="3:5" s="45" customFormat="1" ht="12.75" customHeight="1" thickBot="1">
      <c r="C23" s="101" t="s">
        <v>73</v>
      </c>
      <c r="D23" s="55" t="s">
        <v>77</v>
      </c>
      <c r="E23" s="43">
        <v>17740.12</v>
      </c>
    </row>
    <row r="24" spans="3:5" s="66" customFormat="1" ht="12.75" customHeight="1" thickBot="1">
      <c r="C24" s="102"/>
      <c r="D24" s="55" t="s">
        <v>83</v>
      </c>
      <c r="E24" s="43">
        <v>82516.84</v>
      </c>
    </row>
    <row r="25" spans="3:5" s="70" customFormat="1" ht="12.75" customHeight="1" thickBot="1">
      <c r="C25" s="102"/>
      <c r="D25" s="55"/>
      <c r="E25" s="43"/>
    </row>
    <row r="26" spans="3:5" s="63" customFormat="1" ht="12.75" customHeight="1" thickBot="1">
      <c r="C26" s="102"/>
      <c r="D26" s="55"/>
      <c r="E26" s="43"/>
    </row>
    <row r="27" spans="3:5" s="45" customFormat="1" ht="12" customHeight="1" thickBot="1">
      <c r="C27" s="103"/>
      <c r="D27" s="46" t="s">
        <v>56</v>
      </c>
      <c r="E27" s="42">
        <f>SUM(E23:E26)</f>
        <v>100256.95999999999</v>
      </c>
    </row>
    <row r="28" spans="3:5" s="45" customFormat="1" ht="12" customHeight="1" thickBot="1">
      <c r="C28" s="111"/>
      <c r="D28" s="111"/>
      <c r="E28" s="52">
        <f>E18+E22+E27</f>
        <v>217505.06</v>
      </c>
    </row>
    <row r="29" spans="3:5" s="45" customFormat="1" ht="12" customHeight="1">
      <c r="C29" s="49" t="s">
        <v>62</v>
      </c>
      <c r="D29" s="50"/>
      <c r="E29" s="51"/>
    </row>
    <row r="30" spans="3:5" s="45" customFormat="1" ht="11.25" customHeight="1" thickBot="1">
      <c r="C30" s="49"/>
      <c r="D30" s="50"/>
      <c r="E30" s="51"/>
    </row>
    <row r="31" spans="3:5" s="39" customFormat="1" ht="12" hidden="1" customHeight="1" thickBot="1">
      <c r="E31" s="31"/>
    </row>
    <row r="32" spans="3:5" s="44" customFormat="1" ht="23.25" customHeight="1" thickBot="1">
      <c r="C32" s="106" t="s">
        <v>57</v>
      </c>
      <c r="D32" s="107"/>
      <c r="E32" s="108"/>
    </row>
    <row r="33" spans="3:11" s="44" customFormat="1" ht="12" customHeight="1" thickBot="1">
      <c r="C33" s="33" t="s">
        <v>53</v>
      </c>
      <c r="D33" s="33" t="s">
        <v>54</v>
      </c>
      <c r="E33" s="34"/>
    </row>
    <row r="34" spans="3:11" s="44" customFormat="1" ht="12" customHeight="1" thickBot="1">
      <c r="C34" s="101" t="s">
        <v>58</v>
      </c>
      <c r="D34" s="41"/>
      <c r="E34" s="43"/>
    </row>
    <row r="35" spans="3:11" s="77" customFormat="1" ht="12" customHeight="1" thickBot="1">
      <c r="C35" s="102"/>
      <c r="D35" s="41"/>
      <c r="E35" s="43"/>
    </row>
    <row r="36" spans="3:11" s="73" customFormat="1" ht="12" customHeight="1" thickBot="1">
      <c r="C36" s="102"/>
      <c r="D36" s="41"/>
      <c r="E36" s="43"/>
    </row>
    <row r="37" spans="3:11" s="77" customFormat="1" ht="12" customHeight="1" thickBot="1">
      <c r="C37" s="102"/>
      <c r="D37" s="41"/>
      <c r="E37" s="43"/>
    </row>
    <row r="38" spans="3:11" s="67" customFormat="1" ht="12" customHeight="1" thickBot="1">
      <c r="C38" s="102"/>
      <c r="D38" s="41"/>
      <c r="E38" s="43"/>
    </row>
    <row r="39" spans="3:11" s="44" customFormat="1" ht="12" customHeight="1" thickBot="1">
      <c r="C39" s="103"/>
      <c r="D39" s="46" t="s">
        <v>56</v>
      </c>
      <c r="E39" s="42">
        <f>SUM(E34:E38)</f>
        <v>0</v>
      </c>
    </row>
    <row r="40" spans="3:11" s="44" customFormat="1" ht="12" customHeight="1" thickBot="1">
      <c r="C40" s="101" t="s">
        <v>65</v>
      </c>
      <c r="D40" s="41"/>
      <c r="E40" s="43"/>
    </row>
    <row r="41" spans="3:11" s="73" customFormat="1" ht="12" customHeight="1" thickBot="1">
      <c r="C41" s="102"/>
      <c r="D41" s="41"/>
      <c r="E41" s="43"/>
    </row>
    <row r="42" spans="3:11" s="74" customFormat="1" ht="12" customHeight="1" thickBot="1">
      <c r="C42" s="102"/>
      <c r="D42" s="41"/>
      <c r="E42" s="43"/>
    </row>
    <row r="43" spans="3:11" s="74" customFormat="1" ht="12" customHeight="1" thickBot="1">
      <c r="C43" s="102"/>
      <c r="D43" s="41"/>
      <c r="E43" s="43"/>
    </row>
    <row r="44" spans="3:11" s="74" customFormat="1" ht="12" customHeight="1" thickBot="1">
      <c r="C44" s="102"/>
      <c r="D44" s="41"/>
      <c r="E44" s="43"/>
    </row>
    <row r="45" spans="3:11" s="65" customFormat="1" ht="12" customHeight="1" thickBot="1">
      <c r="C45" s="102"/>
      <c r="D45" s="41"/>
      <c r="E45" s="43"/>
    </row>
    <row r="46" spans="3:11" s="44" customFormat="1" ht="12" customHeight="1" thickBot="1">
      <c r="C46" s="103"/>
      <c r="D46" s="46" t="s">
        <v>56</v>
      </c>
      <c r="E46" s="42">
        <f>SUM(E40:E45)</f>
        <v>0</v>
      </c>
      <c r="I46" s="30"/>
      <c r="K46" s="30"/>
    </row>
    <row r="47" spans="3:11" s="77" customFormat="1" ht="12" customHeight="1" thickBot="1">
      <c r="C47" s="101" t="s">
        <v>73</v>
      </c>
      <c r="D47" s="41"/>
      <c r="E47" s="43"/>
      <c r="I47" s="30"/>
      <c r="K47" s="30"/>
    </row>
    <row r="48" spans="3:11" s="77" customFormat="1" ht="12" customHeight="1" thickBot="1">
      <c r="C48" s="103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101" t="s">
        <v>72</v>
      </c>
      <c r="D49" s="41"/>
      <c r="E49" s="43"/>
    </row>
    <row r="50" spans="3:5" s="44" customFormat="1" ht="12" customHeight="1" thickBot="1">
      <c r="C50" s="103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1" t="s">
        <v>67</v>
      </c>
      <c r="D52" s="58"/>
      <c r="E52" s="43"/>
    </row>
    <row r="53" spans="3:5" s="71" customFormat="1" ht="12.75" customHeight="1" thickBot="1">
      <c r="C53" s="102"/>
      <c r="D53" s="58"/>
      <c r="E53" s="43"/>
    </row>
    <row r="54" spans="3:5" s="61" customFormat="1" ht="12" customHeight="1" thickBot="1">
      <c r="C54" s="102"/>
      <c r="D54" s="58"/>
      <c r="E54" s="43"/>
    </row>
    <row r="55" spans="3:5" s="57" customFormat="1" ht="12" customHeight="1" thickBot="1">
      <c r="C55" s="103"/>
      <c r="D55" s="46" t="s">
        <v>56</v>
      </c>
      <c r="E55" s="42">
        <f>SUM(E52:E54)</f>
        <v>0</v>
      </c>
    </row>
    <row r="56" spans="3:5" s="44" customFormat="1" ht="13.5" customHeight="1" thickBot="1">
      <c r="C56" s="104" t="s">
        <v>59</v>
      </c>
      <c r="D56" s="105"/>
      <c r="E56" s="47">
        <f>E39+E46+E50+E55+E48</f>
        <v>0</v>
      </c>
    </row>
    <row r="57" spans="3:5" ht="15" customHeight="1" thickBot="1"/>
    <row r="58" spans="3:5" s="35" customFormat="1" ht="13.5" hidden="1" customHeight="1" thickBot="1">
      <c r="C58" s="96"/>
      <c r="D58" s="97"/>
      <c r="E58" s="98"/>
    </row>
    <row r="59" spans="3:5" s="32" customFormat="1" ht="13.5" thickBot="1">
      <c r="C59" s="109" t="s">
        <v>56</v>
      </c>
      <c r="D59" s="110"/>
      <c r="E59" s="48">
        <f>E56+E28</f>
        <v>217505.06</v>
      </c>
    </row>
    <row r="60" spans="3:5" s="32" customFormat="1" ht="12" customHeight="1">
      <c r="C60"/>
      <c r="D60"/>
      <c r="E60" s="31"/>
    </row>
    <row r="61" spans="3:5" s="32" customFormat="1" ht="12" customHeight="1">
      <c r="C61"/>
      <c r="D61"/>
      <c r="E61" s="31"/>
    </row>
    <row r="62" spans="3:5" ht="12" customHeight="1"/>
  </sheetData>
  <mergeCells count="19">
    <mergeCell ref="C59:D59"/>
    <mergeCell ref="C23:C27"/>
    <mergeCell ref="C28:D28"/>
    <mergeCell ref="C19:C21"/>
    <mergeCell ref="C17:D17"/>
    <mergeCell ref="C22:D22"/>
    <mergeCell ref="C52:C55"/>
    <mergeCell ref="C47:C48"/>
    <mergeCell ref="C5:E5"/>
    <mergeCell ref="C6:E6"/>
    <mergeCell ref="C58:E58"/>
    <mergeCell ref="C18:D18"/>
    <mergeCell ref="C34:C39"/>
    <mergeCell ref="C40:C46"/>
    <mergeCell ref="C49:C50"/>
    <mergeCell ref="C56:D56"/>
    <mergeCell ref="C32:E32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2022-09-27T07:07:37Z</dcterms:modified>
</cp:coreProperties>
</file>