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0" i="4" l="1"/>
  <c r="E20" i="4" l="1"/>
  <c r="D38" i="1" l="1"/>
  <c r="E47" i="4" l="1"/>
  <c r="E54" i="4" l="1"/>
  <c r="E25" i="4"/>
  <c r="E49" i="4"/>
  <c r="C38" i="1"/>
  <c r="E22" i="4"/>
  <c r="E30" i="4"/>
  <c r="E55" i="4" l="1"/>
  <c r="E31" i="4"/>
  <c r="C39" i="1"/>
  <c r="E58" i="4" l="1"/>
</calcChain>
</file>

<file path=xl/sharedStrings.xml><?xml version="1.0" encoding="utf-8"?>
<sst xmlns="http://schemas.openxmlformats.org/spreadsheetml/2006/main" count="99" uniqueCount="91">
  <si>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</si>
  <si>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</si>
  <si>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</si>
  <si>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</si>
  <si>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</si>
  <si>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</si>
  <si>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</si>
  <si>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</si>
  <si>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</si>
  <si>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</si>
  <si>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</si>
  <si>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</si>
  <si>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</si>
  <si>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</si>
  <si>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</si>
  <si>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</si>
  <si>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</si>
  <si>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</si>
  <si>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</si>
  <si>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</si>
  <si>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</si>
  <si>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</si>
  <si>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</si>
  <si>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</si>
  <si>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</si>
  <si>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</si>
  <si>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</si>
  <si>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</si>
  <si>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</si>
  <si>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</si>
  <si>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</si>
  <si>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</si>
  <si>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</si>
  <si>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</si>
  <si>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</si>
  <si>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</si>
  <si>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</si>
  <si>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</si>
  <si>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</si>
  <si>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</si>
  <si>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</si>
  <si>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</si>
  <si>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</si>
  <si>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</si>
  <si>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</si>
  <si>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</si>
  <si>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</si>
  <si>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</si>
  <si>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</si>
  <si>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</si>
  <si>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</si>
  <si>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</si>
  <si>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</si>
  <si>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</si>
  <si>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</si>
  <si>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</si>
  <si>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</si>
  <si>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</si>
  <si>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</si>
  <si>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</si>
  <si>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</si>
  <si>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</si>
  <si>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</si>
  <si>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</si>
  <si>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</si>
  <si>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</si>
  <si>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</si>
  <si>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</si>
  <si>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</si>
  <si>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</si>
  <si>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</si>
  <si>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</si>
  <si>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</si>
  <si>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</si>
  <si>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</si>
  <si>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</si>
  <si>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r>
      <t>Specifikacija izvršenih plaćanja iz sredstava prenetih od strane RFZO-a po dobavljačima na dan 15.06.2022.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</si>
  <si>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Gataric doo Zemun</t>
  </si>
  <si>
    <t>Inko National doo Vrbas</t>
  </si>
  <si>
    <t>Remondis doo Zrenjanin</t>
  </si>
  <si>
    <t>Com data doo Novi Sad</t>
  </si>
  <si>
    <t>JKP Čistoća Novi Sad</t>
  </si>
  <si>
    <t>Kremen doo Novi Sad</t>
  </si>
  <si>
    <t>MG doo Novi Sad</t>
  </si>
  <si>
    <t>Telenor ad Beograd</t>
  </si>
  <si>
    <t>Telekom Srbija ad Beograd</t>
  </si>
  <si>
    <t>Grgur Uglješa Gvozden doo Novi Sad</t>
  </si>
  <si>
    <t>SBB Beograd</t>
  </si>
  <si>
    <t>Biro oprema Đorđević doo Novi Sad</t>
  </si>
  <si>
    <t>NS Foam doo Šabac</t>
  </si>
  <si>
    <t>Стање средстава на рачуну на дан 15.06.2022.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</si>
</sst>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90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15142374.58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489833.34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737742.97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3950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493783.34</v>
      </c>
      <c r="D38" s="29">
        <f>SUM(D13:D37)</f>
        <v>737742.97</v>
      </c>
      <c r="E38" s="9"/>
    </row>
    <row r="39" spans="1:5" ht="15.95" customHeight="1" thickBot="1">
      <c r="A39" s="16"/>
      <c r="B39" s="22" t="s">
        <v>25</v>
      </c>
      <c r="C39" s="19">
        <f>SUM(C13:C37)-D38</f>
        <v>14898414.949999999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D26" sqref="D26:E2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3.5" customHeight="1" thickBot="1">
      <c r="C7" s="101" t="s">
        <v>66</v>
      </c>
      <c r="D7" s="41" t="s">
        <v>77</v>
      </c>
      <c r="E7" s="43">
        <v>96908.4</v>
      </c>
    </row>
    <row r="8" spans="3:5" s="68" customFormat="1" ht="12.75" customHeight="1" thickBot="1">
      <c r="C8" s="102"/>
      <c r="D8" s="55" t="s">
        <v>78</v>
      </c>
      <c r="E8" s="43">
        <v>46053.599999999999</v>
      </c>
    </row>
    <row r="9" spans="3:5" s="74" customFormat="1" ht="12" customHeight="1" thickBot="1">
      <c r="C9" s="102"/>
      <c r="D9" s="55" t="s">
        <v>79</v>
      </c>
      <c r="E9" s="43">
        <v>20160</v>
      </c>
    </row>
    <row r="10" spans="3:5" s="74" customFormat="1" ht="12" customHeight="1" thickBot="1">
      <c r="C10" s="102"/>
      <c r="D10" s="55" t="s">
        <v>80</v>
      </c>
      <c r="E10" s="43">
        <v>110000</v>
      </c>
    </row>
    <row r="11" spans="3:5" s="79" customFormat="1" ht="12" customHeight="1" thickBot="1">
      <c r="C11" s="102"/>
      <c r="D11" s="55" t="s">
        <v>81</v>
      </c>
      <c r="E11" s="43">
        <v>47374.45</v>
      </c>
    </row>
    <row r="12" spans="3:5" s="79" customFormat="1" ht="12" customHeight="1" thickBot="1">
      <c r="C12" s="102"/>
      <c r="D12" s="55" t="s">
        <v>82</v>
      </c>
      <c r="E12" s="43">
        <v>5200</v>
      </c>
    </row>
    <row r="13" spans="3:5" s="77" customFormat="1" ht="12" customHeight="1" thickBot="1">
      <c r="C13" s="102"/>
      <c r="D13" s="55" t="s">
        <v>83</v>
      </c>
      <c r="E13" s="43">
        <v>5421.6</v>
      </c>
    </row>
    <row r="14" spans="3:5" s="79" customFormat="1" ht="12" customHeight="1" thickBot="1">
      <c r="C14" s="102"/>
      <c r="D14" s="55" t="s">
        <v>84</v>
      </c>
      <c r="E14" s="43">
        <v>21246.46</v>
      </c>
    </row>
    <row r="15" spans="3:5" s="79" customFormat="1" ht="12" customHeight="1" thickBot="1">
      <c r="C15" s="102"/>
      <c r="D15" s="55" t="s">
        <v>85</v>
      </c>
      <c r="E15" s="43">
        <v>7387.38</v>
      </c>
    </row>
    <row r="16" spans="3:5" s="79" customFormat="1" ht="12" customHeight="1" thickBot="1">
      <c r="C16" s="102"/>
      <c r="D16" s="55" t="s">
        <v>86</v>
      </c>
      <c r="E16" s="43">
        <v>94080</v>
      </c>
    </row>
    <row r="17" spans="3:5" s="79" customFormat="1" ht="12" customHeight="1" thickBot="1">
      <c r="C17" s="102"/>
      <c r="D17" s="55" t="s">
        <v>87</v>
      </c>
      <c r="E17" s="43">
        <v>7075</v>
      </c>
    </row>
    <row r="18" spans="3:5" s="75" customFormat="1" ht="12" customHeight="1" thickBot="1">
      <c r="C18" s="102"/>
      <c r="D18" s="55" t="s">
        <v>88</v>
      </c>
      <c r="E18" s="43">
        <v>15840</v>
      </c>
    </row>
    <row r="19" spans="3:5" s="60" customFormat="1" ht="12" customHeight="1" thickBot="1">
      <c r="C19" s="102"/>
      <c r="D19" s="55" t="s">
        <v>89</v>
      </c>
      <c r="E19" s="43">
        <v>260996.08</v>
      </c>
    </row>
    <row r="20" spans="3:5" s="59" customFormat="1" ht="12" customHeight="1" thickBot="1">
      <c r="C20" s="99" t="s">
        <v>56</v>
      </c>
      <c r="D20" s="100"/>
      <c r="E20" s="42">
        <f>SUM(E7:E19)</f>
        <v>737742.97</v>
      </c>
    </row>
    <row r="21" spans="3:5" s="54" customFormat="1" ht="12" customHeight="1" thickBot="1">
      <c r="C21" s="112" t="s">
        <v>61</v>
      </c>
      <c r="D21" s="113"/>
      <c r="E21" s="43"/>
    </row>
    <row r="22" spans="3:5" s="40" customFormat="1" ht="12" customHeight="1" thickBot="1">
      <c r="C22" s="99" t="s">
        <v>56</v>
      </c>
      <c r="D22" s="100"/>
      <c r="E22" s="42">
        <f>E20+E21</f>
        <v>737742.97</v>
      </c>
    </row>
    <row r="23" spans="3:5" s="53" customFormat="1" ht="12" customHeight="1" thickBot="1">
      <c r="C23" s="101" t="s">
        <v>67</v>
      </c>
      <c r="D23" s="41"/>
      <c r="E23" s="43"/>
    </row>
    <row r="24" spans="3:5" s="56" customFormat="1" ht="12" customHeight="1" thickBot="1">
      <c r="C24" s="102"/>
      <c r="D24" s="41"/>
      <c r="E24" s="43"/>
    </row>
    <row r="25" spans="3:5" s="45" customFormat="1" ht="12" customHeight="1" thickBot="1">
      <c r="C25" s="104" t="s">
        <v>56</v>
      </c>
      <c r="D25" s="105"/>
      <c r="E25" s="42">
        <f>SUM(E23:E24)</f>
        <v>0</v>
      </c>
    </row>
    <row r="26" spans="3:5" s="45" customFormat="1" ht="12.75" customHeight="1" thickBot="1">
      <c r="C26" s="101" t="s">
        <v>75</v>
      </c>
      <c r="D26" s="55"/>
      <c r="E26" s="43"/>
    </row>
    <row r="27" spans="3:5" s="66" customFormat="1" ht="12.75" customHeight="1" thickBot="1">
      <c r="C27" s="102"/>
      <c r="D27" s="55"/>
      <c r="E27" s="43"/>
    </row>
    <row r="28" spans="3:5" s="70" customFormat="1" ht="12.75" customHeight="1" thickBot="1">
      <c r="C28" s="102"/>
      <c r="D28" s="71"/>
      <c r="E28" s="42"/>
    </row>
    <row r="29" spans="3:5" s="63" customFormat="1" ht="12.75" customHeight="1" thickBot="1">
      <c r="C29" s="102"/>
      <c r="D29" s="55"/>
      <c r="E29" s="43"/>
    </row>
    <row r="30" spans="3:5" s="45" customFormat="1" ht="12" customHeight="1" thickBot="1">
      <c r="C30" s="103"/>
      <c r="D30" s="46" t="s">
        <v>56</v>
      </c>
      <c r="E30" s="42">
        <f>SUM(E26:E29)</f>
        <v>0</v>
      </c>
    </row>
    <row r="31" spans="3:5" s="45" customFormat="1" ht="12" customHeight="1" thickBot="1">
      <c r="C31" s="111"/>
      <c r="D31" s="111"/>
      <c r="E31" s="52">
        <f>E22+E25+E30</f>
        <v>737742.97</v>
      </c>
    </row>
    <row r="32" spans="3:5" s="45" customFormat="1" ht="12" customHeight="1">
      <c r="C32" s="49" t="s">
        <v>62</v>
      </c>
      <c r="D32" s="50"/>
      <c r="E32" s="51"/>
    </row>
    <row r="33" spans="3:11" s="45" customFormat="1" ht="11.25" customHeight="1" thickBot="1">
      <c r="C33" s="49"/>
      <c r="D33" s="50"/>
      <c r="E33" s="51"/>
    </row>
    <row r="34" spans="3:11" s="39" customFormat="1" ht="12" hidden="1" customHeight="1" thickBot="1">
      <c r="E34" s="31"/>
    </row>
    <row r="35" spans="3:11" s="44" customFormat="1" ht="23.25" customHeight="1" thickBot="1">
      <c r="C35" s="106" t="s">
        <v>57</v>
      </c>
      <c r="D35" s="107"/>
      <c r="E35" s="108"/>
    </row>
    <row r="36" spans="3:11" s="44" customFormat="1" ht="12" customHeight="1" thickBot="1">
      <c r="C36" s="33" t="s">
        <v>53</v>
      </c>
      <c r="D36" s="33" t="s">
        <v>54</v>
      </c>
      <c r="E36" s="34"/>
    </row>
    <row r="37" spans="3:11" s="44" customFormat="1" ht="12" customHeight="1" thickBot="1">
      <c r="C37" s="101" t="s">
        <v>58</v>
      </c>
      <c r="D37" s="41"/>
      <c r="E37" s="43"/>
    </row>
    <row r="38" spans="3:11" s="76" customFormat="1" ht="12" customHeight="1" thickBot="1">
      <c r="C38" s="102"/>
      <c r="D38" s="41"/>
      <c r="E38" s="43"/>
    </row>
    <row r="39" spans="3:11" s="67" customFormat="1" ht="12" customHeight="1" thickBot="1">
      <c r="C39" s="102"/>
      <c r="D39" s="41"/>
      <c r="E39" s="43"/>
    </row>
    <row r="40" spans="3:11" s="44" customFormat="1" ht="12" customHeight="1" thickBot="1">
      <c r="C40" s="103"/>
      <c r="D40" s="46" t="s">
        <v>56</v>
      </c>
      <c r="E40" s="42">
        <f>SUM(E37:E39)</f>
        <v>0</v>
      </c>
    </row>
    <row r="41" spans="3:11" s="44" customFormat="1" ht="12" customHeight="1" thickBot="1">
      <c r="C41" s="101" t="s">
        <v>65</v>
      </c>
      <c r="D41" s="41"/>
      <c r="E41" s="43"/>
    </row>
    <row r="42" spans="3:11" s="76" customFormat="1" ht="12" customHeight="1" thickBot="1">
      <c r="C42" s="102"/>
      <c r="D42" s="41"/>
      <c r="E42" s="43"/>
    </row>
    <row r="43" spans="3:11" s="78" customFormat="1" ht="12" customHeight="1" thickBot="1">
      <c r="C43" s="102"/>
      <c r="D43" s="41"/>
      <c r="E43" s="43"/>
    </row>
    <row r="44" spans="3:11" s="78" customFormat="1" ht="12" customHeight="1" thickBot="1">
      <c r="C44" s="102"/>
      <c r="D44" s="41"/>
      <c r="E44" s="43"/>
    </row>
    <row r="45" spans="3:11" s="78" customFormat="1" ht="12" customHeight="1" thickBot="1">
      <c r="C45" s="102"/>
      <c r="D45" s="41"/>
      <c r="E45" s="43"/>
    </row>
    <row r="46" spans="3:11" s="65" customFormat="1" ht="12" customHeight="1" thickBot="1">
      <c r="C46" s="102"/>
      <c r="D46" s="41"/>
      <c r="E46" s="43"/>
    </row>
    <row r="47" spans="3:11" s="44" customFormat="1" ht="12" customHeight="1" thickBot="1">
      <c r="C47" s="103"/>
      <c r="D47" s="46" t="s">
        <v>56</v>
      </c>
      <c r="E47" s="42">
        <f>SUM(E41:E46)</f>
        <v>0</v>
      </c>
      <c r="I47" s="30"/>
      <c r="K47" s="30"/>
    </row>
    <row r="48" spans="3:11" s="44" customFormat="1" ht="12" customHeight="1" thickBot="1">
      <c r="C48" s="101" t="s">
        <v>73</v>
      </c>
      <c r="D48" s="41"/>
      <c r="E48" s="43"/>
    </row>
    <row r="49" spans="3:5" s="44" customFormat="1" ht="12" customHeight="1" thickBot="1">
      <c r="C49" s="103"/>
      <c r="D49" s="46" t="s">
        <v>56</v>
      </c>
      <c r="E49" s="42">
        <f>SUM(E48:E48)</f>
        <v>0</v>
      </c>
    </row>
    <row r="50" spans="3:5" s="72" customFormat="1" ht="12" customHeight="1" thickBot="1">
      <c r="C50" s="73"/>
      <c r="D50" s="46"/>
      <c r="E50" s="42"/>
    </row>
    <row r="51" spans="3:5" s="57" customFormat="1" ht="12.75" customHeight="1" thickBot="1">
      <c r="C51" s="101" t="s">
        <v>68</v>
      </c>
      <c r="D51" s="58"/>
      <c r="E51" s="43"/>
    </row>
    <row r="52" spans="3:5" s="72" customFormat="1" ht="12.75" customHeight="1" thickBot="1">
      <c r="C52" s="102"/>
      <c r="D52" s="58"/>
      <c r="E52" s="43"/>
    </row>
    <row r="53" spans="3:5" s="61" customFormat="1" ht="12" customHeight="1" thickBot="1">
      <c r="C53" s="102"/>
      <c r="D53" s="58"/>
      <c r="E53" s="43"/>
    </row>
    <row r="54" spans="3:5" s="57" customFormat="1" ht="12" customHeight="1" thickBot="1">
      <c r="C54" s="103"/>
      <c r="D54" s="46" t="s">
        <v>56</v>
      </c>
      <c r="E54" s="42">
        <f>SUM(E51:E53)</f>
        <v>0</v>
      </c>
    </row>
    <row r="55" spans="3:5" s="44" customFormat="1" ht="13.5" customHeight="1" thickBot="1">
      <c r="C55" s="104" t="s">
        <v>59</v>
      </c>
      <c r="D55" s="105"/>
      <c r="E55" s="47">
        <f>E40+E47+E49+E54</f>
        <v>0</v>
      </c>
    </row>
    <row r="56" spans="3:5" ht="15" customHeight="1" thickBot="1"/>
    <row r="57" spans="3:5" s="35" customFormat="1" ht="13.5" hidden="1" customHeight="1" thickBot="1">
      <c r="C57" s="96"/>
      <c r="D57" s="97"/>
      <c r="E57" s="98"/>
    </row>
    <row r="58" spans="3:5" s="32" customFormat="1" ht="13.5" thickBot="1">
      <c r="C58" s="109" t="s">
        <v>56</v>
      </c>
      <c r="D58" s="110"/>
      <c r="E58" s="48">
        <f>E55+E31</f>
        <v>737742.97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8">
    <mergeCell ref="C58:D58"/>
    <mergeCell ref="C26:C30"/>
    <mergeCell ref="C31:D31"/>
    <mergeCell ref="C23:C24"/>
    <mergeCell ref="C21:D21"/>
    <mergeCell ref="C25:D25"/>
    <mergeCell ref="C51:C54"/>
    <mergeCell ref="C5:E5"/>
    <mergeCell ref="C6:E6"/>
    <mergeCell ref="C57:E57"/>
    <mergeCell ref="C22:D22"/>
    <mergeCell ref="C37:C40"/>
    <mergeCell ref="C41:C47"/>
    <mergeCell ref="C48:C49"/>
    <mergeCell ref="C55:D55"/>
    <mergeCell ref="C35:E35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2022-06-16T07:28:45Z</dcterms:modified>
</cp:coreProperties>
</file>