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54" i="4" l="1"/>
  <c r="E48" i="4" l="1"/>
  <c r="E62" i="4" l="1"/>
  <c r="E32" i="4"/>
  <c r="E56" i="4"/>
  <c r="C38" i="1"/>
  <c r="E27" i="4"/>
  <c r="E29" i="4" s="1"/>
  <c r="E37" i="4"/>
  <c r="E63" i="4" l="1"/>
  <c r="E38" i="4"/>
  <c r="C39" i="1"/>
  <c r="E66" i="4" l="1"/>
</calcChain>
</file>

<file path=xl/sharedStrings.xml><?xml version="1.0" encoding="utf-8"?>
<sst xmlns="http://schemas.openxmlformats.org/spreadsheetml/2006/main" count="107" uniqueCount="99">
  <si>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</si>
  <si>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</si>
  <si>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</si>
  <si>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</si>
  <si>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</si>
  <si>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</si>
  <si>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</si>
  <si>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</si>
  <si>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</si>
  <si>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</si>
  <si>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</si>
  <si>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</si>
  <si>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</si>
  <si>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</si>
  <si>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</si>
  <si>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</si>
  <si>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</si>
  <si>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</si>
  <si>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</si>
  <si>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</si>
  <si>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</si>
  <si>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</si>
  <si>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</si>
  <si>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</si>
  <si>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</si>
  <si>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</si>
  <si>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</si>
  <si>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</si>
  <si>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</si>
  <si>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</si>
  <si>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</si>
  <si>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</si>
  <si>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</si>
  <si>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</si>
  <si>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</si>
  <si>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</si>
  <si>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</si>
  <si>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</si>
  <si>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</si>
  <si>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</si>
  <si>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</si>
  <si>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</si>
  <si>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</si>
  <si>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</si>
  <si>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</si>
  <si>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</si>
  <si>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</si>
  <si>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</si>
  <si>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</si>
  <si>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</si>
  <si>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</si>
  <si>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</si>
  <si>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</si>
  <si>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</si>
  <si>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</si>
  <si>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</si>
  <si>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</si>
  <si>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</si>
  <si>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</si>
  <si>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</si>
  <si>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</si>
  <si>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</si>
  <si>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</si>
  <si>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</si>
  <si>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</si>
  <si>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</si>
  <si>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</si>
  <si>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</si>
  <si>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</si>
  <si>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</si>
  <si>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</si>
  <si>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</si>
  <si>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</si>
  <si>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</si>
  <si>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</si>
  <si>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</si>
  <si>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</si>
  <si>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r>
      <t>Specifikacija izvršenih plaćanja iz sredstava prenetih od strane RFZO-a po dobavljačima na dan 11.04.2022.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</si>
  <si>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12.04.2022. године</t>
  </si>
  <si>
    <t>Klinički  centar Vojvodine</t>
  </si>
  <si>
    <t>Inko national Vrbas</t>
  </si>
  <si>
    <t>Gatarić group Zemun</t>
  </si>
  <si>
    <t>Aqua system Novi Sad</t>
  </si>
  <si>
    <t>Com data Novi Sad</t>
  </si>
  <si>
    <t>MD imaging Beograd</t>
  </si>
  <si>
    <t>Gvozden Novi Sad</t>
  </si>
  <si>
    <t>Binex doo Novi Sad</t>
  </si>
  <si>
    <t>Kremen Novi Sad</t>
  </si>
  <si>
    <t>Medicinski fakultet Novi Sad</t>
  </si>
  <si>
    <t>Vodovod I kanalizacija Novi Sad</t>
  </si>
  <si>
    <t>MG Doo Novi Sad</t>
  </si>
  <si>
    <t>Central Novi Sad</t>
  </si>
  <si>
    <t>SBB Solutions Beograd</t>
  </si>
  <si>
    <t>Nis Gazprom neft Novi Sad</t>
  </si>
  <si>
    <t xml:space="preserve">Telekom Srbija </t>
  </si>
  <si>
    <t>Remondis medision Zrenjanin</t>
  </si>
  <si>
    <t>Telenor Yettel Beograd</t>
  </si>
  <si>
    <t>Gradska poreska uprava Novi Sad</t>
  </si>
  <si>
    <t>Sava osiguranje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</si>
</sst>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78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3067430.66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40877.65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545818.35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759192.98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44700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44700</v>
      </c>
      <c r="D38" s="29">
        <f>SUM(D13:D37)</f>
        <v>1345888.98</v>
      </c>
      <c r="E38" s="9"/>
    </row>
    <row r="39" spans="1:5" ht="15.95" customHeight="1" thickBot="1">
      <c r="A39" s="16"/>
      <c r="B39" s="22" t="s">
        <v>25</v>
      </c>
      <c r="C39" s="19">
        <f>SUM(C13:C37)-D38</f>
        <v>1766241.6800000002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9"/>
  <sheetViews>
    <sheetView tabSelected="1" workbookViewId="0">
      <selection activeCell="G27" sqref="G2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2" customHeight="1" thickBot="1">
      <c r="C7" s="92" t="s">
        <v>67</v>
      </c>
      <c r="D7" s="41" t="s">
        <v>80</v>
      </c>
      <c r="E7" s="43">
        <v>18332.400000000001</v>
      </c>
    </row>
    <row r="8" spans="3:5" s="71" customFormat="1" ht="12" customHeight="1" thickBot="1">
      <c r="C8" s="93"/>
      <c r="D8" s="55" t="s">
        <v>81</v>
      </c>
      <c r="E8" s="43">
        <v>30091.200000000001</v>
      </c>
    </row>
    <row r="9" spans="3:5" s="79" customFormat="1" ht="12" customHeight="1" thickBot="1">
      <c r="C9" s="93"/>
      <c r="D9" s="55" t="s">
        <v>82</v>
      </c>
      <c r="E9" s="43">
        <v>43542</v>
      </c>
    </row>
    <row r="10" spans="3:5" s="79" customFormat="1" ht="12" customHeight="1" thickBot="1">
      <c r="C10" s="93"/>
      <c r="D10" s="55" t="s">
        <v>83</v>
      </c>
      <c r="E10" s="43">
        <v>110000</v>
      </c>
    </row>
    <row r="11" spans="3:5" s="73" customFormat="1" ht="12" customHeight="1" thickBot="1">
      <c r="C11" s="93"/>
      <c r="D11" s="55" t="s">
        <v>84</v>
      </c>
      <c r="E11" s="43">
        <v>15000</v>
      </c>
    </row>
    <row r="12" spans="3:5" s="79" customFormat="1" ht="12" customHeight="1" thickBot="1">
      <c r="C12" s="93"/>
      <c r="D12" s="55" t="s">
        <v>85</v>
      </c>
      <c r="E12" s="43">
        <v>84672</v>
      </c>
    </row>
    <row r="13" spans="3:5" s="79" customFormat="1" ht="12" customHeight="1" thickBot="1">
      <c r="C13" s="93"/>
      <c r="D13" s="55" t="s">
        <v>86</v>
      </c>
      <c r="E13" s="43">
        <v>16224</v>
      </c>
    </row>
    <row r="14" spans="3:5" s="79" customFormat="1" ht="12" customHeight="1" thickBot="1">
      <c r="C14" s="93"/>
      <c r="D14" s="55" t="s">
        <v>87</v>
      </c>
      <c r="E14" s="43">
        <v>4200</v>
      </c>
    </row>
    <row r="15" spans="3:5" s="79" customFormat="1" ht="12" customHeight="1" thickBot="1">
      <c r="C15" s="93"/>
      <c r="D15" s="55" t="s">
        <v>88</v>
      </c>
      <c r="E15" s="43">
        <v>225000</v>
      </c>
    </row>
    <row r="16" spans="3:5" s="79" customFormat="1" ht="12" customHeight="1" thickBot="1">
      <c r="C16" s="93"/>
      <c r="D16" s="55" t="s">
        <v>89</v>
      </c>
      <c r="E16" s="43">
        <v>103049.89</v>
      </c>
    </row>
    <row r="17" spans="3:5" s="79" customFormat="1" ht="12" customHeight="1" thickBot="1">
      <c r="C17" s="93"/>
      <c r="D17" s="55" t="s">
        <v>90</v>
      </c>
      <c r="E17" s="43">
        <v>11421.6</v>
      </c>
    </row>
    <row r="18" spans="3:5" s="79" customFormat="1" ht="12" customHeight="1" thickBot="1">
      <c r="C18" s="93"/>
      <c r="D18" s="55" t="s">
        <v>91</v>
      </c>
      <c r="E18" s="43">
        <v>15270</v>
      </c>
    </row>
    <row r="19" spans="3:5" s="79" customFormat="1" ht="12" customHeight="1" thickBot="1">
      <c r="C19" s="93"/>
      <c r="D19" s="55" t="s">
        <v>92</v>
      </c>
      <c r="E19" s="43">
        <v>6115</v>
      </c>
    </row>
    <row r="20" spans="3:5" s="79" customFormat="1" ht="12" customHeight="1" thickBot="1">
      <c r="C20" s="93"/>
      <c r="D20" s="55" t="s">
        <v>93</v>
      </c>
      <c r="E20" s="43">
        <v>825</v>
      </c>
    </row>
    <row r="21" spans="3:5" s="79" customFormat="1" ht="12" customHeight="1" thickBot="1">
      <c r="C21" s="93"/>
      <c r="D21" s="55" t="s">
        <v>94</v>
      </c>
      <c r="E21" s="43">
        <v>7498.8</v>
      </c>
    </row>
    <row r="22" spans="3:5" s="79" customFormat="1" ht="12" customHeight="1" thickBot="1">
      <c r="C22" s="93"/>
      <c r="D22" s="55" t="s">
        <v>95</v>
      </c>
      <c r="E22" s="43">
        <v>8280</v>
      </c>
    </row>
    <row r="23" spans="3:5" s="79" customFormat="1" ht="12" customHeight="1" thickBot="1">
      <c r="C23" s="93"/>
      <c r="D23" s="55" t="s">
        <v>96</v>
      </c>
      <c r="E23" s="43">
        <v>21070.63</v>
      </c>
    </row>
    <row r="24" spans="3:5" s="79" customFormat="1" ht="12" customHeight="1" thickBot="1">
      <c r="C24" s="93"/>
      <c r="D24" s="55" t="s">
        <v>97</v>
      </c>
      <c r="E24" s="43">
        <v>6937</v>
      </c>
    </row>
    <row r="25" spans="3:5" s="69" customFormat="1" ht="12" customHeight="1" thickBot="1">
      <c r="C25" s="93"/>
      <c r="D25" s="55" t="s">
        <v>98</v>
      </c>
      <c r="E25" s="43">
        <v>31663.46</v>
      </c>
    </row>
    <row r="26" spans="3:5" s="60" customFormat="1" ht="12" customHeight="1" thickBot="1">
      <c r="C26" s="93"/>
      <c r="D26" s="55"/>
      <c r="E26" s="43"/>
    </row>
    <row r="27" spans="3:5" s="59" customFormat="1" ht="12" customHeight="1" thickBot="1">
      <c r="C27" s="109" t="s">
        <v>56</v>
      </c>
      <c r="D27" s="110"/>
      <c r="E27" s="42">
        <f>SUM(E7:E26)</f>
        <v>759192.98</v>
      </c>
    </row>
    <row r="28" spans="3:5" s="54" customFormat="1" ht="12" customHeight="1" thickBot="1">
      <c r="C28" s="96" t="s">
        <v>61</v>
      </c>
      <c r="D28" s="97"/>
      <c r="E28" s="43"/>
    </row>
    <row r="29" spans="3:5" s="40" customFormat="1" ht="12" customHeight="1" thickBot="1">
      <c r="C29" s="109" t="s">
        <v>56</v>
      </c>
      <c r="D29" s="110"/>
      <c r="E29" s="42">
        <f>E27+E28</f>
        <v>759192.98</v>
      </c>
    </row>
    <row r="30" spans="3:5" s="53" customFormat="1" ht="12" customHeight="1" thickBot="1">
      <c r="C30" s="92" t="s">
        <v>68</v>
      </c>
      <c r="D30" s="41" t="s">
        <v>79</v>
      </c>
      <c r="E30" s="43">
        <v>545818.35</v>
      </c>
    </row>
    <row r="31" spans="3:5" s="56" customFormat="1" ht="12" customHeight="1" thickBot="1">
      <c r="C31" s="93"/>
      <c r="D31" s="41"/>
      <c r="E31" s="43"/>
    </row>
    <row r="32" spans="3:5" s="45" customFormat="1" ht="12" customHeight="1" thickBot="1">
      <c r="C32" s="98" t="s">
        <v>56</v>
      </c>
      <c r="D32" s="99"/>
      <c r="E32" s="42">
        <f>SUM(E30:E31)</f>
        <v>545818.35</v>
      </c>
    </row>
    <row r="33" spans="3:5" s="45" customFormat="1" ht="12.75" customHeight="1" thickBot="1">
      <c r="C33" s="92" t="s">
        <v>75</v>
      </c>
      <c r="D33" s="76"/>
      <c r="E33" s="42"/>
    </row>
    <row r="34" spans="3:5" s="67" customFormat="1" ht="12.75" customHeight="1" thickBot="1">
      <c r="C34" s="93"/>
      <c r="D34" s="76"/>
      <c r="E34" s="42"/>
    </row>
    <row r="35" spans="3:5" s="74" customFormat="1" ht="12.75" customHeight="1" thickBot="1">
      <c r="C35" s="93"/>
      <c r="D35" s="76"/>
      <c r="E35" s="42"/>
    </row>
    <row r="36" spans="3:5" s="63" customFormat="1" ht="12.75" customHeight="1" thickBot="1">
      <c r="C36" s="93"/>
      <c r="D36" s="55"/>
      <c r="E36" s="43"/>
    </row>
    <row r="37" spans="3:5" s="45" customFormat="1" ht="12" customHeight="1" thickBot="1">
      <c r="C37" s="94"/>
      <c r="D37" s="46" t="s">
        <v>56</v>
      </c>
      <c r="E37" s="42">
        <f>SUM(E33:E36)</f>
        <v>0</v>
      </c>
    </row>
    <row r="38" spans="3:5" s="45" customFormat="1" ht="12" customHeight="1" thickBot="1">
      <c r="C38" s="95"/>
      <c r="D38" s="95"/>
      <c r="E38" s="52">
        <f>E29+E32+E37</f>
        <v>1305011.33</v>
      </c>
    </row>
    <row r="39" spans="3:5" s="45" customFormat="1" ht="12" customHeight="1">
      <c r="C39" s="49" t="s">
        <v>62</v>
      </c>
      <c r="D39" s="50"/>
      <c r="E39" s="51"/>
    </row>
    <row r="40" spans="3:5" s="45" customFormat="1" ht="11.25" customHeight="1" thickBot="1">
      <c r="C40" s="49"/>
      <c r="D40" s="50"/>
      <c r="E40" s="51"/>
    </row>
    <row r="41" spans="3:5" s="39" customFormat="1" ht="12" hidden="1" customHeight="1" thickBot="1">
      <c r="E41" s="31"/>
    </row>
    <row r="42" spans="3:5" s="44" customFormat="1" ht="23.25" customHeight="1" thickBot="1">
      <c r="C42" s="111" t="s">
        <v>57</v>
      </c>
      <c r="D42" s="112"/>
      <c r="E42" s="113"/>
    </row>
    <row r="43" spans="3:5" s="44" customFormat="1" ht="12" customHeight="1" thickBot="1">
      <c r="C43" s="33" t="s">
        <v>53</v>
      </c>
      <c r="D43" s="33" t="s">
        <v>54</v>
      </c>
      <c r="E43" s="34"/>
    </row>
    <row r="44" spans="3:5" s="44" customFormat="1" ht="12" customHeight="1" thickBot="1">
      <c r="C44" s="92" t="s">
        <v>58</v>
      </c>
      <c r="D44" s="41"/>
      <c r="E44" s="43"/>
    </row>
    <row r="45" spans="3:5" s="70" customFormat="1" ht="12" customHeight="1" thickBot="1">
      <c r="C45" s="93"/>
      <c r="D45" s="41"/>
      <c r="E45" s="43"/>
    </row>
    <row r="46" spans="3:5" s="66" customFormat="1" ht="12" customHeight="1" thickBot="1">
      <c r="C46" s="93"/>
      <c r="D46" s="41"/>
      <c r="E46" s="43"/>
    </row>
    <row r="47" spans="3:5" s="66" customFormat="1" ht="12" customHeight="1" thickBot="1">
      <c r="C47" s="93"/>
      <c r="D47" s="41"/>
      <c r="E47" s="43"/>
    </row>
    <row r="48" spans="3:5" s="44" customFormat="1" ht="12" customHeight="1" thickBot="1">
      <c r="C48" s="94"/>
      <c r="D48" s="46" t="s">
        <v>56</v>
      </c>
      <c r="E48" s="42">
        <f>SUM(E44:E47)</f>
        <v>0</v>
      </c>
    </row>
    <row r="49" spans="3:11" s="44" customFormat="1" ht="12" customHeight="1" thickBot="1">
      <c r="C49" s="92" t="s">
        <v>65</v>
      </c>
      <c r="D49" s="41"/>
      <c r="E49" s="43"/>
    </row>
    <row r="50" spans="3:11" s="68" customFormat="1" ht="12" customHeight="1" thickBot="1">
      <c r="C50" s="93"/>
      <c r="D50" s="41"/>
      <c r="E50" s="43"/>
    </row>
    <row r="51" spans="3:11" s="75" customFormat="1" ht="12" customHeight="1" thickBot="1">
      <c r="C51" s="93"/>
      <c r="D51" s="41"/>
      <c r="E51" s="43"/>
    </row>
    <row r="52" spans="3:11" s="70" customFormat="1" ht="12" customHeight="1" thickBot="1">
      <c r="C52" s="93"/>
      <c r="D52" s="41"/>
      <c r="E52" s="43"/>
    </row>
    <row r="53" spans="3:11" s="65" customFormat="1" ht="12" customHeight="1" thickBot="1">
      <c r="C53" s="93"/>
      <c r="D53" s="41"/>
      <c r="E53" s="43"/>
    </row>
    <row r="54" spans="3:11" s="44" customFormat="1" ht="12" customHeight="1" thickBot="1">
      <c r="C54" s="94"/>
      <c r="D54" s="46" t="s">
        <v>56</v>
      </c>
      <c r="E54" s="42">
        <f>SUM(E49:E53)</f>
        <v>0</v>
      </c>
      <c r="I54" s="30"/>
      <c r="K54" s="30"/>
    </row>
    <row r="55" spans="3:11" s="44" customFormat="1" ht="12" customHeight="1" thickBot="1">
      <c r="C55" s="92" t="s">
        <v>69</v>
      </c>
      <c r="D55" s="41"/>
      <c r="E55" s="43"/>
    </row>
    <row r="56" spans="3:11" s="44" customFormat="1" ht="12" customHeight="1" thickBot="1">
      <c r="C56" s="94"/>
      <c r="D56" s="46" t="s">
        <v>56</v>
      </c>
      <c r="E56" s="42">
        <f>SUM(E55:E55)</f>
        <v>0</v>
      </c>
    </row>
    <row r="57" spans="3:11" s="77" customFormat="1" ht="12" customHeight="1" thickBot="1">
      <c r="C57" s="78"/>
      <c r="D57" s="46"/>
      <c r="E57" s="42"/>
    </row>
    <row r="58" spans="3:11" s="57" customFormat="1" ht="12.75" customHeight="1" thickBot="1">
      <c r="C58" s="92" t="s">
        <v>70</v>
      </c>
      <c r="D58" s="58"/>
      <c r="E58" s="43"/>
    </row>
    <row r="59" spans="3:11" s="77" customFormat="1" ht="12.75" customHeight="1" thickBot="1">
      <c r="C59" s="93"/>
      <c r="D59" s="58"/>
      <c r="E59" s="43"/>
    </row>
    <row r="60" spans="3:11" s="77" customFormat="1" ht="12.75" customHeight="1" thickBot="1">
      <c r="C60" s="93"/>
      <c r="D60" s="58"/>
      <c r="E60" s="43"/>
    </row>
    <row r="61" spans="3:11" s="61" customFormat="1" ht="12" customHeight="1" thickBot="1">
      <c r="C61" s="93"/>
      <c r="D61" s="58"/>
      <c r="E61" s="43"/>
    </row>
    <row r="62" spans="3:11" s="57" customFormat="1" ht="12" customHeight="1" thickBot="1">
      <c r="C62" s="94"/>
      <c r="D62" s="46" t="s">
        <v>56</v>
      </c>
      <c r="E62" s="42">
        <f>SUM(E58:E61)</f>
        <v>0</v>
      </c>
    </row>
    <row r="63" spans="3:11" s="44" customFormat="1" ht="13.5" customHeight="1" thickBot="1">
      <c r="C63" s="98" t="s">
        <v>59</v>
      </c>
      <c r="D63" s="99"/>
      <c r="E63" s="47">
        <f>E48+E54+E56+E62</f>
        <v>0</v>
      </c>
    </row>
    <row r="64" spans="3:11" ht="15" customHeight="1" thickBot="1"/>
    <row r="65" spans="3:5" s="35" customFormat="1" ht="13.5" hidden="1" customHeight="1" thickBot="1">
      <c r="C65" s="106"/>
      <c r="D65" s="107"/>
      <c r="E65" s="108"/>
    </row>
    <row r="66" spans="3:5" s="32" customFormat="1" ht="13.5" thickBot="1">
      <c r="C66" s="90" t="s">
        <v>56</v>
      </c>
      <c r="D66" s="91"/>
      <c r="E66" s="48">
        <f>E63+E38</f>
        <v>1305011.33</v>
      </c>
    </row>
    <row r="67" spans="3:5" s="32" customFormat="1" ht="12" customHeight="1">
      <c r="C67"/>
      <c r="D67"/>
      <c r="E67" s="31"/>
    </row>
    <row r="68" spans="3:5" s="32" customFormat="1" ht="12" customHeight="1">
      <c r="C68"/>
      <c r="D68"/>
      <c r="E68" s="31"/>
    </row>
    <row r="69" spans="3:5" ht="12" customHeight="1"/>
  </sheetData>
  <mergeCells count="18">
    <mergeCell ref="C5:E5"/>
    <mergeCell ref="C6:E6"/>
    <mergeCell ref="C65:E65"/>
    <mergeCell ref="C29:D29"/>
    <mergeCell ref="C44:C48"/>
    <mergeCell ref="C49:C54"/>
    <mergeCell ref="C55:C56"/>
    <mergeCell ref="C63:D63"/>
    <mergeCell ref="C42:E42"/>
    <mergeCell ref="C7:C26"/>
    <mergeCell ref="C27:D27"/>
    <mergeCell ref="C66:D66"/>
    <mergeCell ref="C33:C37"/>
    <mergeCell ref="C38:D38"/>
    <mergeCell ref="C30:C31"/>
    <mergeCell ref="C28:D28"/>
    <mergeCell ref="C32:D32"/>
    <mergeCell ref="C58:C6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2022-04-13T08:23:17Z</dcterms:modified>
</cp:coreProperties>
</file>