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8" i="4" l="1"/>
  <c r="E33" i="4" l="1"/>
  <c r="E43" i="4" l="1"/>
  <c r="E18" i="4"/>
  <c r="E40" i="4"/>
  <c r="C37" i="1"/>
  <c r="E13" i="4"/>
  <c r="E15" i="4" s="1"/>
  <c r="E22" i="4"/>
  <c r="E44" i="4" l="1"/>
  <c r="E23" i="4"/>
  <c r="C38" i="1"/>
  <c r="E47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<sst xmlns="http://schemas.openxmlformats.org/spreadsheetml/2006/main" count="86" uniqueCount="78">
  <si>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</si>
  <si>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</si>
  <si>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</si>
  <si>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</si>
  <si>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</si>
  <si>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</si>
  <si>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</si>
  <si>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</si>
  <si>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</si>
  <si>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</si>
  <si>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</si>
  <si>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</si>
  <si>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</si>
  <si>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</si>
  <si>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</si>
  <si>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</si>
  <si>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</si>
  <si>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</si>
  <si>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</si>
  <si>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</si>
  <si>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</si>
  <si>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</si>
  <si>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</si>
  <si>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</si>
  <si>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</si>
  <si>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</si>
  <si>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</si>
  <si>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</si>
  <si>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</si>
  <si>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</si>
  <si>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</si>
  <si>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</si>
  <si>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</si>
  <si>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</si>
  <si>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</si>
  <si>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</si>
  <si>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</si>
  <si>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</si>
  <si>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</si>
  <si>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</si>
  <si>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</si>
  <si>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</si>
  <si>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</si>
  <si>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</si>
  <si>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</si>
  <si>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</si>
  <si>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</si>
  <si>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</si>
  <si>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</si>
  <si>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</si>
  <si>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</si>
  <si>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</si>
  <si>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</si>
  <si>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</si>
  <si>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</si>
  <si>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</si>
  <si>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</si>
  <si>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</si>
  <si>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</si>
  <si>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</si>
  <si>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</si>
  <si>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</si>
  <si>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</si>
  <si>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</si>
  <si>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</si>
  <si>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</si>
  <si>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</si>
  <si>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</si>
  <si>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</si>
  <si>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</si>
  <si>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</si>
  <si>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</si>
  <si>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</si>
  <si>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</si>
  <si>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</si>
  <si>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>Стање средстава на рачуну на дан 24.02.2022. године</t>
  </si>
  <si>
    <r>
      <t>Specifikacija izvršenih plaćanja iz sredstava prenetih od strane RFZO-a po dobavljačima na dan 24.02.2022.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</si>
  <si>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Оil box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</si>
</sst>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B45" sqref="B4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41</v>
      </c>
      <c r="C13" s="19">
        <v>3352033.58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64</v>
      </c>
      <c r="C19" s="17"/>
      <c r="D19" s="27"/>
      <c r="E19" s="5"/>
    </row>
    <row r="20" spans="1:11" ht="15.95" customHeight="1">
      <c r="A20" s="25" t="s">
        <v>36</v>
      </c>
      <c r="B20" s="62" t="s">
        <v>65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73</v>
      </c>
      <c r="C22" s="17"/>
      <c r="D22" s="27"/>
      <c r="E22" s="5"/>
    </row>
    <row r="23" spans="1:11" ht="15.95" customHeight="1">
      <c r="A23" s="25" t="s">
        <v>44</v>
      </c>
      <c r="B23" s="7" t="s">
        <v>74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13500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36" customFormat="1" ht="15.95" customHeight="1">
      <c r="A34" s="25" t="s">
        <v>61</v>
      </c>
      <c r="B34" s="7" t="s">
        <v>67</v>
      </c>
      <c r="C34" s="17"/>
      <c r="D34" s="17"/>
      <c r="E34" s="38"/>
    </row>
    <row r="35" spans="1:5" ht="15.95" customHeight="1">
      <c r="A35" s="20" t="s">
        <v>51</v>
      </c>
      <c r="B35" s="8" t="s">
        <v>49</v>
      </c>
      <c r="C35" s="17">
        <v>3700</v>
      </c>
      <c r="D35" s="27"/>
      <c r="E35" s="5"/>
    </row>
    <row r="36" spans="1:5" ht="15.95" customHeight="1" thickBot="1">
      <c r="A36" s="20" t="s">
        <v>60</v>
      </c>
      <c r="B36" s="15" t="s">
        <v>50</v>
      </c>
      <c r="C36" s="19"/>
      <c r="D36" s="28"/>
      <c r="E36" s="16"/>
    </row>
    <row r="37" spans="1:5" ht="15.95" customHeight="1">
      <c r="A37" s="9"/>
      <c r="B37" s="21" t="s">
        <v>24</v>
      </c>
      <c r="C37" s="26">
        <f>SUM(C14:C36)</f>
        <v>3700</v>
      </c>
      <c r="D37" s="29">
        <f>SUM(D13:D36)</f>
        <v>13500</v>
      </c>
      <c r="E37" s="9"/>
    </row>
    <row r="38" spans="1:5" ht="15.95" customHeight="1" thickBot="1">
      <c r="A38" s="16"/>
      <c r="B38" s="22" t="s">
        <v>25</v>
      </c>
      <c r="C38" s="19">
        <f>SUM(C13:C36)-D37</f>
        <v>3342233.58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52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68</v>
      </c>
      <c r="D7" s="41" t="s">
        <v>77</v>
      </c>
      <c r="E7" s="43">
        <v>13500</v>
      </c>
    </row>
    <row r="8" spans="3:5" s="72" customFormat="1" ht="12" customHeight="1" thickBot="1">
      <c r="C8" s="86"/>
      <c r="D8" s="55"/>
      <c r="E8" s="43"/>
    </row>
    <row r="9" spans="3:5" s="68" customFormat="1" ht="12" customHeight="1" thickBot="1">
      <c r="C9" s="86"/>
      <c r="D9" s="55"/>
      <c r="E9" s="43"/>
    </row>
    <row r="10" spans="3:5" s="72" customFormat="1" ht="12" customHeight="1" thickBot="1">
      <c r="C10" s="86"/>
      <c r="D10" s="55"/>
      <c r="E10" s="43"/>
    </row>
    <row r="11" spans="3:5" s="70" customFormat="1" ht="12" customHeight="1" thickBot="1">
      <c r="C11" s="86"/>
      <c r="D11" s="55"/>
      <c r="E11" s="43"/>
    </row>
    <row r="12" spans="3:5" s="60" customFormat="1" ht="12" customHeight="1" thickBot="1">
      <c r="C12" s="86"/>
      <c r="D12" s="55"/>
      <c r="E12" s="43"/>
    </row>
    <row r="13" spans="3:5" s="59" customFormat="1" ht="12" customHeight="1" thickBot="1">
      <c r="C13" s="102" t="s">
        <v>56</v>
      </c>
      <c r="D13" s="103"/>
      <c r="E13" s="42">
        <f>SUM(E7:E12)</f>
        <v>13500</v>
      </c>
    </row>
    <row r="14" spans="3:5" s="54" customFormat="1" ht="12" customHeight="1" thickBot="1">
      <c r="C14" s="89" t="s">
        <v>62</v>
      </c>
      <c r="D14" s="90"/>
      <c r="E14" s="43"/>
    </row>
    <row r="15" spans="3:5" s="40" customFormat="1" ht="12" customHeight="1" thickBot="1">
      <c r="C15" s="102" t="s">
        <v>56</v>
      </c>
      <c r="D15" s="103"/>
      <c r="E15" s="42">
        <f>E13+E14</f>
        <v>13500</v>
      </c>
    </row>
    <row r="16" spans="3:5" s="53" customFormat="1" ht="12" customHeight="1" thickBot="1">
      <c r="C16" s="85" t="s">
        <v>69</v>
      </c>
      <c r="D16" s="41"/>
      <c r="E16" s="43"/>
    </row>
    <row r="17" spans="3:5" s="56" customFormat="1" ht="12" customHeight="1" thickBot="1">
      <c r="C17" s="86"/>
      <c r="D17" s="41"/>
      <c r="E17" s="43"/>
    </row>
    <row r="18" spans="3:5" s="45" customFormat="1" ht="12" customHeight="1" thickBot="1">
      <c r="C18" s="91" t="s">
        <v>56</v>
      </c>
      <c r="D18" s="92"/>
      <c r="E18" s="42">
        <f>SUM(E16:E17)</f>
        <v>0</v>
      </c>
    </row>
    <row r="19" spans="3:5" s="45" customFormat="1" ht="12.75" customHeight="1" thickBot="1">
      <c r="C19" s="85" t="s">
        <v>70</v>
      </c>
      <c r="D19" s="55"/>
      <c r="E19" s="43"/>
    </row>
    <row r="20" spans="3:5" s="67" customFormat="1" ht="12.75" customHeight="1" thickBot="1">
      <c r="C20" s="86"/>
      <c r="D20" s="55"/>
      <c r="E20" s="43"/>
    </row>
    <row r="21" spans="3:5" s="63" customFormat="1" ht="12.75" customHeight="1" thickBot="1">
      <c r="C21" s="86"/>
      <c r="D21" s="55"/>
      <c r="E21" s="43"/>
    </row>
    <row r="22" spans="3:5" s="45" customFormat="1" ht="12" customHeight="1" thickBot="1">
      <c r="C22" s="87"/>
      <c r="D22" s="46" t="s">
        <v>56</v>
      </c>
      <c r="E22" s="42">
        <f>SUM(E19:E21)</f>
        <v>0</v>
      </c>
    </row>
    <row r="23" spans="3:5" s="45" customFormat="1" ht="12" customHeight="1" thickBot="1">
      <c r="C23" s="88"/>
      <c r="D23" s="88"/>
      <c r="E23" s="52">
        <f>E15+E18+E22</f>
        <v>13500</v>
      </c>
    </row>
    <row r="24" spans="3:5" s="45" customFormat="1" ht="12" customHeight="1">
      <c r="C24" s="49" t="s">
        <v>63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4" t="s">
        <v>57</v>
      </c>
      <c r="D27" s="105"/>
      <c r="E27" s="106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85" t="s">
        <v>58</v>
      </c>
      <c r="D29" s="41"/>
      <c r="E29" s="43"/>
    </row>
    <row r="30" spans="3:5" s="71" customFormat="1" ht="12" customHeight="1" thickBot="1">
      <c r="C30" s="86"/>
      <c r="D30" s="41"/>
      <c r="E30" s="43"/>
    </row>
    <row r="31" spans="3:5" s="66" customFormat="1" ht="12" customHeight="1" thickBot="1">
      <c r="C31" s="86"/>
      <c r="D31" s="41"/>
      <c r="E31" s="43"/>
    </row>
    <row r="32" spans="3:5" s="66" customFormat="1" ht="12" customHeight="1" thickBot="1">
      <c r="C32" s="86"/>
      <c r="D32" s="41"/>
      <c r="E32" s="43"/>
    </row>
    <row r="33" spans="3:11" s="44" customFormat="1" ht="12" customHeight="1" thickBot="1">
      <c r="C33" s="87"/>
      <c r="D33" s="46" t="s">
        <v>56</v>
      </c>
      <c r="E33" s="42">
        <f>SUM(E29:E32)</f>
        <v>0</v>
      </c>
    </row>
    <row r="34" spans="3:11" s="44" customFormat="1" ht="12" customHeight="1" thickBot="1">
      <c r="C34" s="85" t="s">
        <v>66</v>
      </c>
      <c r="D34" s="41"/>
      <c r="E34" s="43"/>
    </row>
    <row r="35" spans="3:11" s="69" customFormat="1" ht="12" customHeight="1" thickBot="1">
      <c r="C35" s="86"/>
      <c r="D35" s="41"/>
      <c r="E35" s="43"/>
    </row>
    <row r="36" spans="3:11" s="71" customFormat="1" ht="12" customHeight="1" thickBot="1">
      <c r="C36" s="86"/>
      <c r="D36" s="41"/>
      <c r="E36" s="43"/>
    </row>
    <row r="37" spans="3:11" s="65" customFormat="1" ht="12" customHeight="1" thickBot="1">
      <c r="C37" s="86"/>
      <c r="D37" s="41"/>
      <c r="E37" s="43"/>
    </row>
    <row r="38" spans="3:11" s="44" customFormat="1" ht="12" customHeight="1" thickBot="1">
      <c r="C38" s="87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85" t="s">
        <v>71</v>
      </c>
      <c r="D39" s="41"/>
      <c r="E39" s="43"/>
    </row>
    <row r="40" spans="3:11" s="44" customFormat="1" ht="12" customHeight="1" thickBot="1">
      <c r="C40" s="87"/>
      <c r="D40" s="46" t="s">
        <v>56</v>
      </c>
      <c r="E40" s="42">
        <f>SUM(E39:E39)</f>
        <v>0</v>
      </c>
    </row>
    <row r="41" spans="3:11" s="57" customFormat="1" ht="13.5" customHeight="1" thickBot="1">
      <c r="C41" s="85" t="s">
        <v>72</v>
      </c>
      <c r="D41" s="58"/>
      <c r="E41" s="43"/>
    </row>
    <row r="42" spans="3:11" s="61" customFormat="1" ht="12" customHeight="1" thickBot="1">
      <c r="C42" s="86"/>
      <c r="D42" s="58"/>
      <c r="E42" s="43"/>
    </row>
    <row r="43" spans="3:11" s="57" customFormat="1" ht="12" customHeight="1" thickBot="1">
      <c r="C43" s="87"/>
      <c r="D43" s="46" t="s">
        <v>56</v>
      </c>
      <c r="E43" s="42">
        <f>SUM(E41:E42)</f>
        <v>0</v>
      </c>
    </row>
    <row r="44" spans="3:11" s="44" customFormat="1" ht="13.5" customHeight="1" thickBot="1">
      <c r="C44" s="91" t="s">
        <v>59</v>
      </c>
      <c r="D44" s="92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99"/>
      <c r="D46" s="100"/>
      <c r="E46" s="101"/>
    </row>
    <row r="47" spans="3:11" s="32" customFormat="1" ht="13.5" thickBot="1">
      <c r="C47" s="83" t="s">
        <v>56</v>
      </c>
      <c r="D47" s="84"/>
      <c r="E47" s="48">
        <f>E44+E23</f>
        <v>13500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5:D15"/>
    <mergeCell ref="C29:C33"/>
    <mergeCell ref="C34:C38"/>
    <mergeCell ref="C39:C40"/>
    <mergeCell ref="C44:D44"/>
    <mergeCell ref="C27:E27"/>
    <mergeCell ref="C7:C12"/>
    <mergeCell ref="C13:D13"/>
    <mergeCell ref="C47:D47"/>
    <mergeCell ref="C19:C22"/>
    <mergeCell ref="C23:D23"/>
    <mergeCell ref="C16:C17"/>
    <mergeCell ref="C14:D14"/>
    <mergeCell ref="C18:D18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2022-02-25T07:36:52Z</dcterms:modified>
</cp:coreProperties>
</file>