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6" i="4" l="1"/>
  <c r="E32" i="4" l="1"/>
  <c r="E42" i="4" l="1"/>
  <c r="E18" i="4"/>
  <c r="E38" i="4"/>
  <c r="C37" i="1"/>
  <c r="E13" i="4"/>
  <c r="E15" i="4" s="1"/>
  <c r="E22" i="4"/>
  <c r="E43" i="4" l="1"/>
  <c r="E23" i="4"/>
  <c r="C38" i="1"/>
  <c r="E46" i="4" l="1"/>
</calcChain>
</file>

<file path=xl/sharedStrings.xml><?xml version="1.0" encoding="utf-8"?>
<sst xmlns="http://schemas.openxmlformats.org/spreadsheetml/2006/main" count="89" uniqueCount="81">
  <si>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</si>
  <si>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</si>
  <si>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</si>
  <si>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</si>
  <si>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</si>
  <si>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</si>
  <si>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</si>
  <si>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</si>
  <si>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</si>
  <si>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</si>
  <si>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</si>
  <si>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</si>
  <si>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</si>
  <si>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</si>
  <si>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</si>
  <si>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</si>
  <si>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</si>
  <si>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</si>
  <si>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</si>
  <si>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</si>
  <si>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</si>
  <si>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</si>
  <si>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</si>
  <si>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</si>
  <si>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</si>
  <si>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</si>
  <si>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</si>
  <si>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</si>
  <si>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</si>
  <si>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</si>
  <si>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</si>
  <si>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</si>
  <si>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</si>
  <si>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</si>
  <si>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</si>
  <si>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</si>
  <si>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</si>
  <si>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</si>
  <si>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</si>
  <si>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</si>
  <si>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</si>
  <si>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</si>
  <si>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</si>
  <si>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</si>
  <si>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</si>
  <si>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</si>
  <si>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</si>
  <si>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</si>
  <si>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</si>
  <si>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</si>
  <si>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</si>
  <si>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</si>
  <si>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</si>
  <si>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</si>
  <si>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</si>
  <si>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</si>
  <si>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</si>
  <si>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</si>
  <si>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</si>
  <si>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</si>
  <si>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</si>
  <si>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</si>
  <si>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</si>
  <si>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</si>
  <si>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</si>
  <si>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</si>
  <si>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</si>
  <si>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</si>
  <si>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</si>
  <si>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</si>
  <si>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</si>
  <si>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</si>
  <si>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</si>
  <si>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</si>
  <si>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Telekom Srbija ad Beograd</t>
  </si>
  <si>
    <t>Стање средстава на рачуну на дан 21.01.2022. године</t>
  </si>
  <si>
    <r>
      <t>Specifikacija izvršenih plaćanja iz sredstava prenetih od strane RFZO-a po dobavljačima na dan 21.01.2022.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</si>
  <si>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Phoenix Pharma doo Beograd</t>
  </si>
  <si>
    <t>Sanitetski materijal- Reagensi izuzev za transfuziju</t>
  </si>
  <si>
    <t>Euromedicina doo Novi Sad</t>
  </si>
  <si>
    <t>Labther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</si>
</sst>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3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4701677.0999999996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>
        <v>2466.9699999999998</v>
      </c>
      <c r="D18" s="17">
        <v>2466.9699999999998</v>
      </c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>
        <v>45038.84</v>
      </c>
      <c r="D21" s="27">
        <v>45038.84</v>
      </c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34918.06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9300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56805.81</v>
      </c>
      <c r="D37" s="29">
        <f>SUM(D13:D36)</f>
        <v>82423.87</v>
      </c>
      <c r="E37" s="9"/>
    </row>
    <row r="38" spans="1:5" ht="15.95" customHeight="1" thickBot="1">
      <c r="A38" s="16"/>
      <c r="B38" s="22" t="s">
        <v>26</v>
      </c>
      <c r="C38" s="19">
        <f>SUM(C13:C36)-D37</f>
        <v>4676059.0399999991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9"/>
  <sheetViews>
    <sheetView tabSelected="1" workbookViewId="0">
      <selection activeCell="N34" sqref="N3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54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2" customHeight="1" thickBot="1">
      <c r="C7" s="85" t="s">
        <v>70</v>
      </c>
      <c r="D7" s="41" t="s">
        <v>74</v>
      </c>
      <c r="E7" s="43">
        <v>6506.84</v>
      </c>
    </row>
    <row r="8" spans="3:5" s="69" customFormat="1" ht="12" customHeight="1" thickBot="1">
      <c r="C8" s="86"/>
      <c r="D8" s="55"/>
      <c r="E8" s="43"/>
    </row>
    <row r="9" spans="3:5" s="65" customFormat="1" ht="12" customHeight="1" thickBot="1">
      <c r="C9" s="86"/>
      <c r="D9" s="55"/>
      <c r="E9" s="43"/>
    </row>
    <row r="10" spans="3:5" s="70" customFormat="1" ht="12" customHeight="1" thickBot="1">
      <c r="C10" s="86"/>
      <c r="D10" s="55"/>
      <c r="E10" s="43"/>
    </row>
    <row r="11" spans="3:5" s="72" customFormat="1" ht="12" customHeight="1" thickBot="1">
      <c r="C11" s="86"/>
      <c r="D11" s="55"/>
      <c r="E11" s="43"/>
    </row>
    <row r="12" spans="3:5" s="60" customFormat="1" ht="12" customHeight="1" thickBot="1">
      <c r="C12" s="86"/>
      <c r="D12" s="55"/>
      <c r="E12" s="43"/>
    </row>
    <row r="13" spans="3:5" s="59" customFormat="1" ht="12" customHeight="1" thickBot="1">
      <c r="C13" s="102" t="s">
        <v>58</v>
      </c>
      <c r="D13" s="103"/>
      <c r="E13" s="42">
        <f>SUM(E7:E12)</f>
        <v>6506.84</v>
      </c>
    </row>
    <row r="14" spans="3:5" s="54" customFormat="1" ht="12" customHeight="1" thickBot="1">
      <c r="C14" s="89" t="s">
        <v>64</v>
      </c>
      <c r="D14" s="90"/>
      <c r="E14" s="43">
        <v>28411.22</v>
      </c>
    </row>
    <row r="15" spans="3:5" s="40" customFormat="1" ht="12" customHeight="1" thickBot="1">
      <c r="C15" s="102" t="s">
        <v>58</v>
      </c>
      <c r="D15" s="103"/>
      <c r="E15" s="42">
        <f>E13+E14</f>
        <v>34918.06</v>
      </c>
    </row>
    <row r="16" spans="3:5" s="53" customFormat="1" ht="12" customHeight="1" thickBot="1">
      <c r="C16" s="85" t="s">
        <v>71</v>
      </c>
      <c r="D16" s="41"/>
      <c r="E16" s="43"/>
    </row>
    <row r="17" spans="3:5" s="56" customFormat="1" ht="12" customHeight="1" thickBot="1">
      <c r="C17" s="86"/>
      <c r="D17" s="41"/>
      <c r="E17" s="43"/>
    </row>
    <row r="18" spans="3:5" s="45" customFormat="1" ht="12" customHeight="1" thickBot="1">
      <c r="C18" s="91" t="s">
        <v>58</v>
      </c>
      <c r="D18" s="92"/>
      <c r="E18" s="42">
        <f>SUM(E16:E17)</f>
        <v>0</v>
      </c>
    </row>
    <row r="19" spans="3:5" s="45" customFormat="1" ht="12.75" customHeight="1" thickBot="1">
      <c r="C19" s="85" t="s">
        <v>72</v>
      </c>
      <c r="D19" s="55"/>
      <c r="E19" s="43"/>
    </row>
    <row r="20" spans="3:5" s="68" customFormat="1" ht="12.75" customHeight="1" thickBot="1">
      <c r="C20" s="86"/>
      <c r="D20" s="55"/>
      <c r="E20" s="43"/>
    </row>
    <row r="21" spans="3:5" s="63" customFormat="1" ht="12.75" customHeight="1" thickBot="1">
      <c r="C21" s="86"/>
      <c r="D21" s="55"/>
      <c r="E21" s="43"/>
    </row>
    <row r="22" spans="3:5" s="45" customFormat="1" ht="12" customHeight="1" thickBot="1">
      <c r="C22" s="87"/>
      <c r="D22" s="46" t="s">
        <v>58</v>
      </c>
      <c r="E22" s="42">
        <f>SUM(E19:E21)</f>
        <v>0</v>
      </c>
    </row>
    <row r="23" spans="3:5" s="45" customFormat="1" ht="12" customHeight="1" thickBot="1">
      <c r="C23" s="88"/>
      <c r="D23" s="88"/>
      <c r="E23" s="52">
        <f>E15+E18+E22</f>
        <v>34918.06</v>
      </c>
    </row>
    <row r="24" spans="3:5" s="45" customFormat="1" ht="12" customHeight="1">
      <c r="C24" s="49" t="s">
        <v>65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4" t="s">
        <v>59</v>
      </c>
      <c r="D27" s="105"/>
      <c r="E27" s="106"/>
    </row>
    <row r="28" spans="3:5" s="44" customFormat="1" ht="12" customHeight="1" thickBot="1">
      <c r="C28" s="33" t="s">
        <v>55</v>
      </c>
      <c r="D28" s="33" t="s">
        <v>56</v>
      </c>
      <c r="E28" s="34"/>
    </row>
    <row r="29" spans="3:5" s="44" customFormat="1" ht="12" customHeight="1" thickBot="1">
      <c r="C29" s="85" t="s">
        <v>60</v>
      </c>
      <c r="D29" s="41" t="s">
        <v>77</v>
      </c>
      <c r="E29" s="43">
        <v>2466.9699999999998</v>
      </c>
    </row>
    <row r="30" spans="3:5" s="67" customFormat="1" ht="12" customHeight="1" thickBot="1">
      <c r="C30" s="86"/>
      <c r="D30" s="41"/>
      <c r="E30" s="43"/>
    </row>
    <row r="31" spans="3:5" s="67" customFormat="1" ht="12" customHeight="1" thickBot="1">
      <c r="C31" s="86"/>
      <c r="D31" s="41"/>
      <c r="E31" s="43"/>
    </row>
    <row r="32" spans="3:5" s="44" customFormat="1" ht="12" customHeight="1" thickBot="1">
      <c r="C32" s="87"/>
      <c r="D32" s="46" t="s">
        <v>58</v>
      </c>
      <c r="E32" s="42">
        <f>SUM(E29:E31)</f>
        <v>2466.9699999999998</v>
      </c>
    </row>
    <row r="33" spans="3:11" s="44" customFormat="1" ht="12" customHeight="1" thickBot="1">
      <c r="C33" s="85" t="s">
        <v>68</v>
      </c>
      <c r="D33" s="41"/>
      <c r="E33" s="43"/>
    </row>
    <row r="34" spans="3:11" s="71" customFormat="1" ht="12" customHeight="1" thickBot="1">
      <c r="C34" s="86"/>
      <c r="D34" s="41"/>
      <c r="E34" s="43"/>
    </row>
    <row r="35" spans="3:11" s="66" customFormat="1" ht="12" customHeight="1" thickBot="1">
      <c r="C35" s="86"/>
      <c r="D35" s="41"/>
      <c r="E35" s="43"/>
    </row>
    <row r="36" spans="3:11" s="44" customFormat="1" ht="12" customHeight="1" thickBot="1">
      <c r="C36" s="87"/>
      <c r="D36" s="46" t="s">
        <v>58</v>
      </c>
      <c r="E36" s="42">
        <f>SUM(E33:E35)</f>
        <v>0</v>
      </c>
      <c r="I36" s="30"/>
      <c r="K36" s="30"/>
    </row>
    <row r="37" spans="3:11" s="44" customFormat="1" ht="12" customHeight="1" thickBot="1">
      <c r="C37" s="85" t="s">
        <v>73</v>
      </c>
      <c r="D37" s="41"/>
      <c r="E37" s="43"/>
    </row>
    <row r="38" spans="3:11" s="44" customFormat="1" ht="12" customHeight="1" thickBot="1">
      <c r="C38" s="87"/>
      <c r="D38" s="46" t="s">
        <v>58</v>
      </c>
      <c r="E38" s="42">
        <f>SUM(E37:E37)</f>
        <v>0</v>
      </c>
    </row>
    <row r="39" spans="3:11" s="57" customFormat="1" ht="13.5" customHeight="1" thickBot="1">
      <c r="C39" s="85" t="s">
        <v>78</v>
      </c>
      <c r="D39" s="58" t="s">
        <v>79</v>
      </c>
      <c r="E39" s="43">
        <v>22250.84</v>
      </c>
    </row>
    <row r="40" spans="3:11" s="70" customFormat="1" ht="12" customHeight="1" thickBot="1">
      <c r="C40" s="86"/>
      <c r="D40" s="58" t="s">
        <v>80</v>
      </c>
      <c r="E40" s="43">
        <v>22788</v>
      </c>
    </row>
    <row r="41" spans="3:11" s="61" customFormat="1" ht="12" customHeight="1" thickBot="1">
      <c r="C41" s="86"/>
      <c r="D41" s="58"/>
      <c r="E41" s="43"/>
    </row>
    <row r="42" spans="3:11" s="57" customFormat="1" ht="12" customHeight="1" thickBot="1">
      <c r="C42" s="87"/>
      <c r="D42" s="46" t="s">
        <v>58</v>
      </c>
      <c r="E42" s="42">
        <f>SUM(E39:E41)</f>
        <v>45038.84</v>
      </c>
    </row>
    <row r="43" spans="3:11" s="44" customFormat="1" ht="13.5" customHeight="1" thickBot="1">
      <c r="C43" s="91" t="s">
        <v>61</v>
      </c>
      <c r="D43" s="92"/>
      <c r="E43" s="47">
        <f>E32+E36+E38+E42</f>
        <v>47505.81</v>
      </c>
    </row>
    <row r="44" spans="3:11" ht="15" customHeight="1" thickBot="1"/>
    <row r="45" spans="3:11" s="35" customFormat="1" ht="13.5" hidden="1" customHeight="1" thickBot="1">
      <c r="C45" s="99"/>
      <c r="D45" s="100"/>
      <c r="E45" s="101"/>
    </row>
    <row r="46" spans="3:11" s="32" customFormat="1" ht="13.5" thickBot="1">
      <c r="C46" s="83" t="s">
        <v>58</v>
      </c>
      <c r="D46" s="84"/>
      <c r="E46" s="48">
        <f>E43+E23</f>
        <v>82423.87</v>
      </c>
    </row>
    <row r="47" spans="3:11" s="32" customFormat="1" ht="12" customHeight="1">
      <c r="C47"/>
      <c r="D47"/>
      <c r="E47" s="31"/>
    </row>
    <row r="48" spans="3:11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5:D15"/>
    <mergeCell ref="C29:C32"/>
    <mergeCell ref="C33:C36"/>
    <mergeCell ref="C37:C38"/>
    <mergeCell ref="C43:D43"/>
    <mergeCell ref="C27:E27"/>
    <mergeCell ref="C7:C12"/>
    <mergeCell ref="C13:D13"/>
    <mergeCell ref="C46:D46"/>
    <mergeCell ref="C19:C22"/>
    <mergeCell ref="C23:D23"/>
    <mergeCell ref="C16:C17"/>
    <mergeCell ref="C14:D14"/>
    <mergeCell ref="C18:D18"/>
    <mergeCell ref="C39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2022-01-24T06:50:31Z</dcterms:modified>
</cp:coreProperties>
</file>