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0" i="4" l="1"/>
  <c r="E45" i="4" l="1"/>
  <c r="E24" i="4"/>
  <c r="E42" i="4"/>
  <c r="C37" i="1"/>
  <c r="E19" i="4"/>
  <c r="E21" i="4" s="1"/>
  <c r="E27" i="4"/>
  <c r="D37" i="1"/>
  <c r="E46" i="4" l="1"/>
  <c r="E28" i="4"/>
  <c r="C38" i="1"/>
  <c r="E49" i="4" l="1"/>
</calcChain>
</file>

<file path=xl/sharedStrings.xml><?xml version="1.0" encoding="utf-8"?>
<sst xmlns="http://schemas.openxmlformats.org/spreadsheetml/2006/main" count="97" uniqueCount="89">
  <si>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</si>
  <si>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</si>
  <si>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</si>
  <si>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</si>
  <si>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</si>
  <si>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</si>
  <si>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</si>
  <si>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</si>
  <si>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</si>
  <si>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</si>
  <si>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</si>
  <si>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</si>
  <si>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</si>
  <si>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</si>
  <si>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</si>
  <si>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</si>
  <si>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</si>
  <si>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</si>
  <si>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</si>
  <si>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</si>
  <si>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</si>
  <si>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</si>
  <si>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</si>
  <si>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</si>
  <si>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</si>
  <si>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</si>
  <si>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</si>
  <si>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</si>
  <si>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</si>
  <si>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</si>
  <si>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</si>
  <si>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</si>
  <si>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</si>
  <si>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</si>
  <si>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</si>
  <si>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</si>
  <si>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</si>
  <si>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</si>
  <si>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</si>
  <si>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</si>
  <si>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</si>
  <si>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</si>
  <si>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</si>
  <si>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</si>
  <si>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</si>
  <si>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</si>
  <si>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</si>
  <si>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</si>
  <si>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</si>
  <si>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</si>
  <si>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</si>
  <si>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</si>
  <si>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</si>
  <si>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</si>
  <si>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</si>
  <si>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</si>
  <si>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</si>
  <si>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</si>
  <si>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</si>
  <si>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</si>
  <si>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</si>
  <si>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</si>
  <si>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</si>
  <si>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</si>
  <si>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</si>
  <si>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</si>
  <si>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</si>
  <si>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</si>
  <si>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</si>
  <si>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</si>
  <si>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</si>
  <si>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</si>
  <si>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</si>
  <si>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</si>
  <si>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</si>
  <si>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09.09.2021. године</t>
  </si>
  <si>
    <r>
      <t>Specifikacija izvršenih plaćanja iz sredstava prenetih od strane RFZO-a po dobavljačima na dan 09.09.2021.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</si>
  <si>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Inko National doo Vrbas</t>
  </si>
  <si>
    <t>Gataric doo Zemun</t>
  </si>
  <si>
    <t>Medial Group doo Beograd</t>
  </si>
  <si>
    <t>Grgur Uglješa Gvozden doo Novi Sad</t>
  </si>
  <si>
    <t>Biro oprema Djordjevic Novi Sad</t>
  </si>
  <si>
    <t>Kremen doo Novi Sad</t>
  </si>
  <si>
    <t>Aqua system doo Novi Sad</t>
  </si>
  <si>
    <t>Com data doo Novi Sad</t>
  </si>
  <si>
    <t>Dem doo Novi Sad</t>
  </si>
  <si>
    <t>Tehnometal doo Novi Sad</t>
  </si>
  <si>
    <t>Remondis doo Zrenjanin</t>
  </si>
  <si>
    <t>IZJZV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</si>
</sst>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2882371.09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371300.68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134689.5</v>
      </c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3200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137889.5</v>
      </c>
      <c r="D37" s="29">
        <f>SUM(D13:D36)</f>
        <v>371300.68</v>
      </c>
      <c r="E37" s="9"/>
    </row>
    <row r="38" spans="1:5" ht="15.95" customHeight="1" thickBot="1">
      <c r="A38" s="16"/>
      <c r="B38" s="22" t="s">
        <v>26</v>
      </c>
      <c r="C38" s="19">
        <f>SUM(C13:C36)-D37</f>
        <v>2648959.9099999997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2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72</v>
      </c>
      <c r="D7" s="41" t="s">
        <v>77</v>
      </c>
      <c r="E7" s="43">
        <v>17198.400000000001</v>
      </c>
    </row>
    <row r="8" spans="3:5" s="69" customFormat="1" ht="12" customHeight="1" thickBot="1">
      <c r="C8" s="83"/>
      <c r="D8" s="55" t="s">
        <v>78</v>
      </c>
      <c r="E8" s="43">
        <v>16200</v>
      </c>
    </row>
    <row r="9" spans="3:5" s="68" customFormat="1" ht="12" customHeight="1" thickBot="1">
      <c r="C9" s="83"/>
      <c r="D9" s="55" t="s">
        <v>79</v>
      </c>
      <c r="E9" s="43">
        <v>30321</v>
      </c>
    </row>
    <row r="10" spans="3:5" s="68" customFormat="1" ht="12" customHeight="1" thickBot="1">
      <c r="C10" s="83"/>
      <c r="D10" s="55" t="s">
        <v>80</v>
      </c>
      <c r="E10" s="43">
        <v>80256</v>
      </c>
    </row>
    <row r="11" spans="3:5" s="69" customFormat="1" ht="12" customHeight="1" thickBot="1">
      <c r="C11" s="83"/>
      <c r="D11" s="55" t="s">
        <v>81</v>
      </c>
      <c r="E11" s="43">
        <v>12576</v>
      </c>
    </row>
    <row r="12" spans="3:5" s="69" customFormat="1" ht="12" customHeight="1" thickBot="1">
      <c r="C12" s="83"/>
      <c r="D12" s="55" t="s">
        <v>82</v>
      </c>
      <c r="E12" s="43">
        <v>4200</v>
      </c>
    </row>
    <row r="13" spans="3:5" s="69" customFormat="1" ht="12" customHeight="1" thickBot="1">
      <c r="C13" s="83"/>
      <c r="D13" s="55" t="s">
        <v>83</v>
      </c>
      <c r="E13" s="43">
        <v>63857.279999999999</v>
      </c>
    </row>
    <row r="14" spans="3:5" s="69" customFormat="1" ht="12" customHeight="1" thickBot="1">
      <c r="C14" s="83"/>
      <c r="D14" s="55" t="s">
        <v>84</v>
      </c>
      <c r="E14" s="43">
        <v>110000</v>
      </c>
    </row>
    <row r="15" spans="3:5" s="69" customFormat="1" ht="12" customHeight="1" thickBot="1">
      <c r="C15" s="83"/>
      <c r="D15" s="55" t="s">
        <v>85</v>
      </c>
      <c r="E15" s="43">
        <v>15120</v>
      </c>
    </row>
    <row r="16" spans="3:5" s="68" customFormat="1" ht="12" customHeight="1" thickBot="1">
      <c r="C16" s="83"/>
      <c r="D16" s="55" t="s">
        <v>86</v>
      </c>
      <c r="E16" s="43">
        <v>2372</v>
      </c>
    </row>
    <row r="17" spans="3:5" s="69" customFormat="1" ht="12" customHeight="1" thickBot="1">
      <c r="C17" s="83"/>
      <c r="D17" s="55" t="s">
        <v>87</v>
      </c>
      <c r="E17" s="43">
        <v>14400</v>
      </c>
    </row>
    <row r="18" spans="3:5" s="60" customFormat="1" ht="12" customHeight="1" thickBot="1">
      <c r="C18" s="83"/>
      <c r="D18" s="55" t="s">
        <v>88</v>
      </c>
      <c r="E18" s="43">
        <v>4800</v>
      </c>
    </row>
    <row r="19" spans="3:5" s="59" customFormat="1" ht="12" customHeight="1" thickBot="1">
      <c r="C19" s="99" t="s">
        <v>58</v>
      </c>
      <c r="D19" s="100"/>
      <c r="E19" s="42">
        <f>SUM(E7:E18)</f>
        <v>371300.68</v>
      </c>
    </row>
    <row r="20" spans="3:5" s="54" customFormat="1" ht="12" customHeight="1" thickBot="1">
      <c r="C20" s="86" t="s">
        <v>64</v>
      </c>
      <c r="D20" s="87"/>
      <c r="E20" s="43"/>
    </row>
    <row r="21" spans="3:5" s="40" customFormat="1" ht="12" customHeight="1" thickBot="1">
      <c r="C21" s="99" t="s">
        <v>58</v>
      </c>
      <c r="D21" s="100"/>
      <c r="E21" s="42">
        <f>E19+E20</f>
        <v>371300.68</v>
      </c>
    </row>
    <row r="22" spans="3:5" s="53" customFormat="1" ht="12" customHeight="1" thickBot="1">
      <c r="C22" s="82" t="s">
        <v>69</v>
      </c>
      <c r="D22" s="41"/>
      <c r="E22" s="43"/>
    </row>
    <row r="23" spans="3:5" s="56" customFormat="1" ht="12" customHeight="1" thickBot="1">
      <c r="C23" s="83"/>
      <c r="D23" s="41"/>
      <c r="E23" s="43"/>
    </row>
    <row r="24" spans="3:5" s="45" customFormat="1" ht="12" customHeight="1" thickBot="1">
      <c r="C24" s="88" t="s">
        <v>58</v>
      </c>
      <c r="D24" s="89"/>
      <c r="E24" s="42">
        <f>SUM(E22:E23)</f>
        <v>0</v>
      </c>
    </row>
    <row r="25" spans="3:5" s="45" customFormat="1" ht="12.75" customHeight="1" thickBot="1">
      <c r="C25" s="82" t="s">
        <v>73</v>
      </c>
      <c r="D25" s="55"/>
      <c r="E25" s="43"/>
    </row>
    <row r="26" spans="3:5" s="66" customFormat="1" ht="12.75" customHeight="1" thickBot="1">
      <c r="C26" s="83"/>
      <c r="D26" s="55"/>
      <c r="E26" s="43"/>
    </row>
    <row r="27" spans="3:5" s="45" customFormat="1" ht="12" customHeight="1" thickBot="1">
      <c r="C27" s="84"/>
      <c r="D27" s="46" t="s">
        <v>58</v>
      </c>
      <c r="E27" s="42">
        <f>SUM(E25:E26)</f>
        <v>0</v>
      </c>
    </row>
    <row r="28" spans="3:5" s="45" customFormat="1" ht="12" customHeight="1" thickBot="1">
      <c r="C28" s="85"/>
      <c r="D28" s="85"/>
      <c r="E28" s="52">
        <f>E21+E24+E27</f>
        <v>371300.68</v>
      </c>
    </row>
    <row r="29" spans="3:5" s="45" customFormat="1" ht="12" customHeight="1">
      <c r="C29" s="49" t="s">
        <v>65</v>
      </c>
      <c r="D29" s="50"/>
      <c r="E29" s="51"/>
    </row>
    <row r="30" spans="3:5" s="45" customFormat="1" ht="11.25" customHeight="1" thickBot="1">
      <c r="C30" s="49"/>
      <c r="D30" s="50"/>
      <c r="E30" s="51"/>
    </row>
    <row r="31" spans="3:5" s="39" customFormat="1" ht="12" hidden="1" customHeight="1" thickBot="1">
      <c r="E31" s="31"/>
    </row>
    <row r="32" spans="3:5" s="44" customFormat="1" ht="23.25" customHeight="1" thickBot="1">
      <c r="C32" s="101" t="s">
        <v>59</v>
      </c>
      <c r="D32" s="102"/>
      <c r="E32" s="103"/>
    </row>
    <row r="33" spans="3:11" s="44" customFormat="1" ht="12" customHeight="1" thickBot="1">
      <c r="C33" s="33" t="s">
        <v>55</v>
      </c>
      <c r="D33" s="33" t="s">
        <v>56</v>
      </c>
      <c r="E33" s="34"/>
    </row>
    <row r="34" spans="3:11" s="44" customFormat="1" ht="12" customHeight="1" thickBot="1">
      <c r="C34" s="82" t="s">
        <v>60</v>
      </c>
      <c r="D34" s="41"/>
      <c r="E34" s="43"/>
    </row>
    <row r="35" spans="3:11" s="65" customFormat="1" ht="12" customHeight="1" thickBot="1">
      <c r="C35" s="83"/>
      <c r="D35" s="41"/>
      <c r="E35" s="43"/>
    </row>
    <row r="36" spans="3:11" s="44" customFormat="1" ht="12" customHeight="1" thickBot="1">
      <c r="C36" s="84"/>
      <c r="D36" s="46" t="s">
        <v>58</v>
      </c>
      <c r="E36" s="42">
        <f>SUM(E34:E35)</f>
        <v>0</v>
      </c>
    </row>
    <row r="37" spans="3:11" s="44" customFormat="1" ht="12" customHeight="1" thickBot="1">
      <c r="C37" s="82" t="s">
        <v>68</v>
      </c>
      <c r="D37" s="41"/>
      <c r="E37" s="43"/>
    </row>
    <row r="38" spans="3:11" s="64" customFormat="1" ht="12" customHeight="1" thickBot="1">
      <c r="C38" s="83"/>
      <c r="D38" s="41"/>
      <c r="E38" s="43"/>
    </row>
    <row r="39" spans="3:11" s="62" customFormat="1" ht="12" customHeight="1" thickBot="1">
      <c r="C39" s="83"/>
      <c r="D39" s="41"/>
      <c r="E39" s="43"/>
    </row>
    <row r="40" spans="3:11" s="44" customFormat="1" ht="12" customHeight="1" thickBot="1">
      <c r="C40" s="84"/>
      <c r="D40" s="46" t="s">
        <v>58</v>
      </c>
      <c r="E40" s="42">
        <f>SUM(E37:E39)</f>
        <v>0</v>
      </c>
      <c r="I40" s="30"/>
      <c r="K40" s="30"/>
    </row>
    <row r="41" spans="3:11" s="44" customFormat="1" ht="12" customHeight="1" thickBot="1">
      <c r="C41" s="82" t="s">
        <v>70</v>
      </c>
      <c r="D41" s="41"/>
      <c r="E41" s="43"/>
    </row>
    <row r="42" spans="3:11" s="44" customFormat="1" ht="12" customHeight="1" thickBot="1">
      <c r="C42" s="84"/>
      <c r="D42" s="46" t="s">
        <v>58</v>
      </c>
      <c r="E42" s="42">
        <f>SUM(E41:E41)</f>
        <v>0</v>
      </c>
    </row>
    <row r="43" spans="3:11" s="57" customFormat="1" ht="12" customHeight="1" thickBot="1">
      <c r="C43" s="82" t="s">
        <v>74</v>
      </c>
      <c r="D43" s="58"/>
      <c r="E43" s="43"/>
    </row>
    <row r="44" spans="3:11" s="61" customFormat="1" ht="12" customHeight="1" thickBot="1">
      <c r="C44" s="83"/>
      <c r="D44" s="58"/>
      <c r="E44" s="43"/>
    </row>
    <row r="45" spans="3:11" s="57" customFormat="1" ht="12" customHeight="1" thickBot="1">
      <c r="C45" s="84"/>
      <c r="D45" s="46" t="s">
        <v>58</v>
      </c>
      <c r="E45" s="42">
        <f>SUM(E43:E44)</f>
        <v>0</v>
      </c>
    </row>
    <row r="46" spans="3:11" s="44" customFormat="1" ht="13.5" customHeight="1" thickBot="1">
      <c r="C46" s="88" t="s">
        <v>61</v>
      </c>
      <c r="D46" s="89"/>
      <c r="E46" s="47">
        <f>E36+E40+E42+E45</f>
        <v>0</v>
      </c>
    </row>
    <row r="47" spans="3:11" ht="15" customHeight="1" thickBot="1"/>
    <row r="48" spans="3:11" s="35" customFormat="1" ht="13.5" hidden="1" customHeight="1" thickBot="1">
      <c r="C48" s="96"/>
      <c r="D48" s="97"/>
      <c r="E48" s="98"/>
    </row>
    <row r="49" spans="3:5" s="32" customFormat="1" ht="13.5" thickBot="1">
      <c r="C49" s="80" t="s">
        <v>58</v>
      </c>
      <c r="D49" s="81"/>
      <c r="E49" s="48">
        <f>E46+E28</f>
        <v>371300.68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21:D21"/>
    <mergeCell ref="C34:C36"/>
    <mergeCell ref="C37:C40"/>
    <mergeCell ref="C41:C42"/>
    <mergeCell ref="C46:D46"/>
    <mergeCell ref="C32:E32"/>
    <mergeCell ref="C7:C18"/>
    <mergeCell ref="C19:D19"/>
    <mergeCell ref="C49:D49"/>
    <mergeCell ref="C25:C27"/>
    <mergeCell ref="C28:D28"/>
    <mergeCell ref="C22:C23"/>
    <mergeCell ref="C20:D20"/>
    <mergeCell ref="C24:D24"/>
    <mergeCell ref="C43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2021-09-10T09:20:09Z</dcterms:modified>
</cp:coreProperties>
</file>