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1" i="4" l="1"/>
  <c r="E36" i="4" l="1"/>
  <c r="E42" i="4" l="1"/>
  <c r="E18" i="4"/>
  <c r="E39" i="4"/>
  <c r="C37" i="1"/>
  <c r="E13" i="4"/>
  <c r="E15" i="4" s="1"/>
  <c r="E21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<sst xmlns="http://schemas.openxmlformats.org/spreadsheetml/2006/main" count="88" uniqueCount="80">
  <si>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</si>
  <si>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</si>
  <si>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</si>
  <si>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</si>
  <si>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</si>
  <si>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</si>
  <si>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</si>
  <si>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</si>
  <si>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</si>
  <si>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</si>
  <si>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</si>
  <si>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</si>
  <si>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</si>
  <si>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</si>
  <si>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</si>
  <si>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</si>
  <si>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</si>
  <si>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</si>
  <si>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</si>
  <si>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</si>
  <si>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</si>
  <si>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</si>
  <si>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</si>
  <si>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</si>
  <si>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</si>
  <si>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</si>
  <si>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</si>
  <si>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</si>
  <si>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</si>
  <si>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</si>
  <si>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</si>
  <si>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</si>
  <si>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</si>
  <si>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</si>
  <si>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</si>
  <si>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</si>
  <si>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</si>
  <si>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</si>
  <si>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</si>
  <si>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</si>
  <si>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</si>
  <si>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</si>
  <si>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</si>
  <si>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</si>
  <si>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</si>
  <si>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</si>
  <si>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</si>
  <si>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</si>
  <si>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</si>
  <si>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</si>
  <si>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</si>
  <si>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</si>
  <si>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</si>
  <si>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</si>
  <si>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</si>
  <si>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</si>
  <si>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</si>
  <si>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</si>
  <si>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</si>
  <si>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</si>
  <si>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</si>
  <si>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</si>
  <si>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</si>
  <si>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</si>
  <si>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</si>
  <si>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</si>
  <si>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</si>
  <si>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</si>
  <si>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</si>
  <si>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</si>
  <si>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</si>
  <si>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</si>
  <si>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</si>
  <si>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</si>
  <si>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Стање средстава на рачуну на дан 22.07.2021. године</t>
  </si>
  <si>
    <r>
      <t>Specifikacija izvršenih plaćanja iz sredstava prenetih od strane RFZO-a po dobavljačima na dan 22.07.2021.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</si>
  <si>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Ostali materijalni troškovi</t>
  </si>
  <si>
    <t>Telekom Srbija ad Beograd</t>
  </si>
  <si>
    <t>Euromedicina doo Novi Sad</t>
  </si>
  <si>
    <t>Labteh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</si>
</sst>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2952679.32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89086.92</v>
      </c>
      <c r="D23" s="27">
        <v>89086.92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813.55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91686.92</v>
      </c>
      <c r="D37" s="29">
        <f>SUM(D13:D36)</f>
        <v>89900.47</v>
      </c>
      <c r="E37" s="9"/>
    </row>
    <row r="38" spans="1:5" ht="15.95" customHeight="1" thickBot="1">
      <c r="A38" s="16"/>
      <c r="B38" s="22" t="s">
        <v>26</v>
      </c>
      <c r="C38" s="19">
        <f>SUM(C13:C36)-D37</f>
        <v>2954465.7699999996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76</v>
      </c>
      <c r="D7" s="42" t="s">
        <v>77</v>
      </c>
      <c r="E7" s="44">
        <v>813.55</v>
      </c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68" customFormat="1" ht="12" customHeight="1" thickBot="1">
      <c r="C11" s="94"/>
      <c r="D11" s="56"/>
      <c r="E11" s="44"/>
    </row>
    <row r="12" spans="3:5" s="61" customFormat="1" ht="12" customHeight="1" thickBot="1">
      <c r="C12" s="94"/>
      <c r="D12" s="56"/>
      <c r="E12" s="44"/>
    </row>
    <row r="13" spans="3:5" s="60" customFormat="1" ht="12" customHeight="1" thickBot="1">
      <c r="C13" s="91" t="s">
        <v>58</v>
      </c>
      <c r="D13" s="92"/>
      <c r="E13" s="43">
        <f>SUM(E7:E12)</f>
        <v>813.55</v>
      </c>
    </row>
    <row r="14" spans="3:5" s="55" customFormat="1" ht="12" customHeight="1" thickBot="1">
      <c r="C14" s="104" t="s">
        <v>64</v>
      </c>
      <c r="D14" s="105"/>
      <c r="E14" s="44"/>
    </row>
    <row r="15" spans="3:5" s="41" customFormat="1" ht="12" customHeight="1" thickBot="1">
      <c r="C15" s="91" t="s">
        <v>58</v>
      </c>
      <c r="D15" s="92"/>
      <c r="E15" s="43">
        <f>E13+E14</f>
        <v>813.55</v>
      </c>
    </row>
    <row r="16" spans="3:5" s="54" customFormat="1" ht="12" customHeight="1" thickBot="1">
      <c r="C16" s="93" t="s">
        <v>69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58</v>
      </c>
      <c r="D18" s="97"/>
      <c r="E18" s="43">
        <f>SUM(E16:E17)</f>
        <v>0</v>
      </c>
    </row>
    <row r="19" spans="3:5" s="46" customFormat="1" ht="12.75" customHeight="1" thickBot="1">
      <c r="C19" s="93" t="s">
        <v>70</v>
      </c>
      <c r="D19" s="56"/>
      <c r="E19" s="44"/>
    </row>
    <row r="20" spans="3:5" s="62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58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813.55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59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60</v>
      </c>
      <c r="D28" s="42"/>
      <c r="E28" s="44"/>
    </row>
    <row r="29" spans="3:5" s="70" customFormat="1" ht="12" customHeight="1" thickBot="1">
      <c r="C29" s="94"/>
      <c r="D29" s="42"/>
      <c r="E29" s="44"/>
    </row>
    <row r="30" spans="3:5" s="64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58</v>
      </c>
      <c r="E31" s="43">
        <f>SUM(E28:E30)</f>
        <v>0</v>
      </c>
    </row>
    <row r="32" spans="3:5" s="45" customFormat="1" ht="12" customHeight="1" thickBot="1">
      <c r="C32" s="93" t="s">
        <v>68</v>
      </c>
      <c r="D32" s="42"/>
      <c r="E32" s="44"/>
    </row>
    <row r="33" spans="3:5" s="70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5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58</v>
      </c>
      <c r="E36" s="43">
        <f>SUM(E32:E35)</f>
        <v>0</v>
      </c>
    </row>
    <row r="37" spans="3:5" s="45" customFormat="1" ht="12" customHeight="1" thickBot="1">
      <c r="C37" s="93" t="s">
        <v>71</v>
      </c>
      <c r="D37" s="42"/>
      <c r="E37" s="44"/>
    </row>
    <row r="38" spans="3:5" s="63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58</v>
      </c>
      <c r="E39" s="43">
        <f>SUM(E37:E38)</f>
        <v>0</v>
      </c>
    </row>
    <row r="40" spans="3:5" s="58" customFormat="1" ht="12" customHeight="1" thickBot="1">
      <c r="C40" s="93" t="s">
        <v>72</v>
      </c>
      <c r="D40" s="59" t="s">
        <v>78</v>
      </c>
      <c r="E40" s="44">
        <v>57310.92</v>
      </c>
    </row>
    <row r="41" spans="3:5" s="64" customFormat="1" ht="12" customHeight="1" thickBot="1">
      <c r="C41" s="94"/>
      <c r="D41" s="59" t="s">
        <v>79</v>
      </c>
      <c r="E41" s="44">
        <v>31776</v>
      </c>
    </row>
    <row r="42" spans="3:5" s="58" customFormat="1" ht="12" customHeight="1" thickBot="1">
      <c r="C42" s="95"/>
      <c r="D42" s="47" t="s">
        <v>58</v>
      </c>
      <c r="E42" s="43">
        <f>SUM(E40:E41)</f>
        <v>89086.92</v>
      </c>
    </row>
    <row r="43" spans="3:5" s="45" customFormat="1" ht="13.5" customHeight="1" thickBot="1">
      <c r="C43" s="96" t="s">
        <v>61</v>
      </c>
      <c r="D43" s="97"/>
      <c r="E43" s="48">
        <f>E31+E36+E39+E42</f>
        <v>89086.92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58</v>
      </c>
      <c r="D46" s="102"/>
      <c r="E46" s="49">
        <f>E43+E22</f>
        <v>89900.47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9:C21"/>
    <mergeCell ref="C22:D22"/>
    <mergeCell ref="C16:C17"/>
    <mergeCell ref="C14:D14"/>
    <mergeCell ref="C18:D18"/>
    <mergeCell ref="C40:C42"/>
    <mergeCell ref="C5:E5"/>
    <mergeCell ref="C6:E6"/>
    <mergeCell ref="C45:E45"/>
    <mergeCell ref="C15:D15"/>
    <mergeCell ref="C28:C31"/>
    <mergeCell ref="C32:C36"/>
    <mergeCell ref="C37:C39"/>
    <mergeCell ref="C43:D43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2021-07-23T07:08:59Z</dcterms:modified>
</cp:coreProperties>
</file>