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-15" windowWidth="18405" windowHeight="8505" activeTab="1"/>
  </bookViews>
  <sheets>
    <sheet name="ДФИ" sheetId="1" r:id="rId1"/>
    <sheet name="Спецификација" sheetId="4" r:id="rId2"/>
  </sheets>
  <externalReferences>
    <externalReference r:id="rId3"/>
  </externalReferences>
  <definedNames>
    <definedName name="BrojPodracuna">[1]Meni!$C$14</definedName>
    <definedName name="MaticniBroj">[1]Meni!$C$12</definedName>
    <definedName name="NazivKorisnika">[1]Meni!$C$10</definedName>
    <definedName name="PIB">[1]Meni!$C$13</definedName>
    <definedName name="Sediste">[1]Meni!$C$11</definedName>
  </definedNames>
  <calcPr calcId="145621"/>
</workbook>
</file>

<file path=xl/calcChain.xml><?xml version="1.0" encoding="utf-8"?>
<calcChain xmlns="http://schemas.openxmlformats.org/spreadsheetml/2006/main">
  <c r="E28" i="4" l="1"/>
  <c r="E31" i="4" l="1"/>
  <c r="E37" i="4" l="1"/>
  <c r="E16" i="4"/>
  <c r="E34" i="4"/>
  <c r="C37" i="1"/>
  <c r="E11" i="4"/>
  <c r="E13" i="4" s="1"/>
  <c r="E19" i="4"/>
  <c r="D37" i="1"/>
  <c r="E20" i="4" l="1"/>
  <c r="E38" i="4"/>
  <c r="C38" i="1"/>
  <c r="E41" i="4" l="1"/>
</calcChain>
</file>

<file path=xl/sharedStrings.xml><?xml version="1.0" encoding="utf-8"?>
<sst xmlns="http://schemas.openxmlformats.org/spreadsheetml/2006/main" count="84" uniqueCount="76">
  <si>
    <t>ДНЕВНИ ФИНАНСИЈСКИ ИЗВЕШТАЈ</t>
  </si>
  <si>
    <t xml:space="preserve">Седиште:   </t>
  </si>
  <si>
    <t>Назив корисника буџетских средстава:</t>
  </si>
  <si>
    <r>
      <t xml:space="preserve">Број подрачуна:         </t>
    </r>
    <r>
      <rPr>
        <sz val="12"/>
        <rFont val="Verdana CE"/>
        <family val="2"/>
        <charset val="238"/>
      </rPr>
      <t>840-689661-58</t>
    </r>
  </si>
  <si>
    <t xml:space="preserve">   СПЕЦИЈАЛНА БОЛНИЦА ЗА РЕУМАТСКЕ БОЛЕСТИ НОВИ САД</t>
  </si>
  <si>
    <t>ред.бр.</t>
  </si>
  <si>
    <t>Намена</t>
  </si>
  <si>
    <t>Промет</t>
  </si>
  <si>
    <t>Уплате</t>
  </si>
  <si>
    <t>Исплате</t>
  </si>
  <si>
    <t>Плате</t>
  </si>
  <si>
    <t>Превоз радника</t>
  </si>
  <si>
    <t>Лекови</t>
  </si>
  <si>
    <t>Санитетски и медицински потрошни материјал</t>
  </si>
  <si>
    <t>Реагенси</t>
  </si>
  <si>
    <t>Остали санитетски материјал</t>
  </si>
  <si>
    <t>Исхрана болесника</t>
  </si>
  <si>
    <t>Енергенти</t>
  </si>
  <si>
    <t>Грејање</t>
  </si>
  <si>
    <t>Електрична енергија</t>
  </si>
  <si>
    <t>Гориво</t>
  </si>
  <si>
    <t>Остали материјални трошкови</t>
  </si>
  <si>
    <t>Добављачи по јавним набавкама</t>
  </si>
  <si>
    <t>Јавна предузећа и организације</t>
  </si>
  <si>
    <t>Остале исплате</t>
  </si>
  <si>
    <t>СВЕГА ПРОМЕТ</t>
  </si>
  <si>
    <t>ПРЕНОС</t>
  </si>
  <si>
    <t>I</t>
  </si>
  <si>
    <t>II</t>
  </si>
  <si>
    <t>III</t>
  </si>
  <si>
    <t>IV</t>
  </si>
  <si>
    <t>V</t>
  </si>
  <si>
    <t>VI</t>
  </si>
  <si>
    <t>VII</t>
  </si>
  <si>
    <t>VIII</t>
  </si>
  <si>
    <t>IV 1</t>
  </si>
  <si>
    <t>IV 2</t>
  </si>
  <si>
    <t>IV 3</t>
  </si>
  <si>
    <t>VII 1</t>
  </si>
  <si>
    <t>VII 2</t>
  </si>
  <si>
    <t>VII 3</t>
  </si>
  <si>
    <t xml:space="preserve">         Нови Сад,  Футошка 68</t>
  </si>
  <si>
    <t xml:space="preserve">Стање претходног дана </t>
  </si>
  <si>
    <t>Јубиларне награде</t>
  </si>
  <si>
    <t>V 1</t>
  </si>
  <si>
    <t>V 2</t>
  </si>
  <si>
    <t>V 3</t>
  </si>
  <si>
    <t>VIII 1</t>
  </si>
  <si>
    <t>VIII 2</t>
  </si>
  <si>
    <t>IX</t>
  </si>
  <si>
    <t>Наплаћена партиципација</t>
  </si>
  <si>
    <t xml:space="preserve">         РО филмови</t>
  </si>
  <si>
    <t>Отпремнине</t>
  </si>
  <si>
    <t>X</t>
  </si>
  <si>
    <t>Specijalna bolnica za reumatske bolesti Novi Sad</t>
  </si>
  <si>
    <t>Namena</t>
  </si>
  <si>
    <t>Dobavljač</t>
  </si>
  <si>
    <t>Лекови са листе лекова</t>
  </si>
  <si>
    <t>UKUPNO</t>
  </si>
  <si>
    <t>DIREKTNA PLACANJA</t>
  </si>
  <si>
    <t>Lekovi sa Liste Lekova</t>
  </si>
  <si>
    <t>UKUPNO DIREKTNA PLAĆANJA</t>
  </si>
  <si>
    <t>XI</t>
  </si>
  <si>
    <t xml:space="preserve">IX 1 </t>
  </si>
  <si>
    <t>Uprava za trezor</t>
  </si>
  <si>
    <t>* plaćeno iz blagajne</t>
  </si>
  <si>
    <t xml:space="preserve">            Цитостатици са  Б и Д листе лекова</t>
  </si>
  <si>
    <t>Лекови са Ц Листе Лекова</t>
  </si>
  <si>
    <t>Lekovi sa C Liste Lekova</t>
  </si>
  <si>
    <t>Ostali materijalni troskovi</t>
  </si>
  <si>
    <t>Ishrana bolesnika</t>
  </si>
  <si>
    <t>Reagensi sa balansnom odgovornošću</t>
  </si>
  <si>
    <t>Energenti</t>
  </si>
  <si>
    <t>Citostatici sa B I D Liste Lekova</t>
  </si>
  <si>
    <t>Стање средстава на рачуну на дан 01.07.2021. године</t>
  </si>
  <si>
    <r>
      <t>Specifikacija izvršenih plaćanja iz sredstava prenetih od strane RFZO-a po dobavljačima na dan 01.07.2021.</t>
    </r>
    <r>
      <rPr>
        <sz val="9"/>
        <color rgb="FFFF0000"/>
        <rFont val="Verdana CE"/>
        <family val="2"/>
        <charset val="238"/>
      </rPr>
      <t xml:space="preserve"> </t>
    </r>
    <r>
      <rPr>
        <sz val="9"/>
        <rFont val="Verdana CE"/>
        <family val="2"/>
        <charset val="238"/>
      </rPr>
      <t xml:space="preserve">godine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</si>
</sst>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>
    <font>
      <sz val="8"/>
      <name val="Verdana CE"/>
    </font>
    <font>
      <sz val="8"/>
      <color theme="1"/>
      <name val="Verdana CE"/>
      <family val="2"/>
    </font>
    <font>
      <sz val="12"/>
      <name val="Verdana CE"/>
      <family val="2"/>
      <charset val="238"/>
    </font>
    <font>
      <b/>
      <sz val="12"/>
      <name val="Verdana CE"/>
      <family val="2"/>
      <charset val="238"/>
    </font>
    <font>
      <b/>
      <sz val="8"/>
      <name val="Verdana CE"/>
      <family val="2"/>
      <charset val="238"/>
    </font>
    <font>
      <sz val="12"/>
      <name val="Verdana CE"/>
      <family val="2"/>
      <charset val="238"/>
    </font>
    <font>
      <sz val="9"/>
      <name val="Verdana CE"/>
      <family val="2"/>
      <charset val="238"/>
    </font>
    <font>
      <b/>
      <sz val="10"/>
      <name val="Verdana CE"/>
      <family val="2"/>
      <charset val="238"/>
    </font>
    <font>
      <sz val="10"/>
      <name val="Verdana CE"/>
      <family val="2"/>
      <charset val="238"/>
    </font>
    <font>
      <b/>
      <sz val="9"/>
      <name val="Verdana CE"/>
      <family val="2"/>
      <charset val="238"/>
    </font>
    <font>
      <sz val="10"/>
      <name val="Verdana CE"/>
      <family val="2"/>
      <charset val="238"/>
    </font>
    <font>
      <b/>
      <sz val="8"/>
      <color rgb="FF000000"/>
      <name val="Verdana CE"/>
      <family val="2"/>
      <charset val="238"/>
    </font>
    <font>
      <sz val="8"/>
      <name val="Verdana CE"/>
      <family val="2"/>
      <charset val="238"/>
    </font>
    <font>
      <sz val="8"/>
      <color rgb="FF000000"/>
      <name val="Verdana CE"/>
      <family val="2"/>
      <charset val="238"/>
    </font>
    <font>
      <b/>
      <sz val="12"/>
      <color theme="1"/>
      <name val="Calibri"/>
      <family val="2"/>
      <scheme val="minor"/>
    </font>
    <font>
      <sz val="9"/>
      <color rgb="FFFF0000"/>
      <name val="Verdana CE"/>
      <family val="2"/>
      <charset val="238"/>
    </font>
    <font>
      <b/>
      <sz val="18"/>
      <color theme="3"/>
      <name val="Cambria"/>
      <family val="2"/>
      <scheme val="major"/>
    </font>
    <font>
      <b/>
      <sz val="15"/>
      <color theme="3"/>
      <name val="Verdana CE"/>
      <family val="2"/>
    </font>
    <font>
      <b/>
      <sz val="13"/>
      <color theme="3"/>
      <name val="Verdana CE"/>
      <family val="2"/>
    </font>
    <font>
      <b/>
      <sz val="11"/>
      <color theme="3"/>
      <name val="Verdana CE"/>
      <family val="2"/>
    </font>
    <font>
      <sz val="8"/>
      <color rgb="FF006100"/>
      <name val="Verdana CE"/>
      <family val="2"/>
    </font>
    <font>
      <sz val="8"/>
      <color rgb="FF9C0006"/>
      <name val="Verdana CE"/>
      <family val="2"/>
    </font>
    <font>
      <sz val="8"/>
      <color rgb="FF9C6500"/>
      <name val="Verdana CE"/>
      <family val="2"/>
    </font>
    <font>
      <sz val="8"/>
      <color rgb="FF3F3F76"/>
      <name val="Verdana CE"/>
      <family val="2"/>
    </font>
    <font>
      <b/>
      <sz val="8"/>
      <color rgb="FF3F3F3F"/>
      <name val="Verdana CE"/>
      <family val="2"/>
    </font>
    <font>
      <b/>
      <sz val="8"/>
      <color rgb="FFFA7D00"/>
      <name val="Verdana CE"/>
      <family val="2"/>
    </font>
    <font>
      <sz val="8"/>
      <color rgb="FFFA7D00"/>
      <name val="Verdana CE"/>
      <family val="2"/>
    </font>
    <font>
      <b/>
      <sz val="8"/>
      <color theme="0"/>
      <name val="Verdana CE"/>
      <family val="2"/>
    </font>
    <font>
      <sz val="8"/>
      <color rgb="FFFF0000"/>
      <name val="Verdana CE"/>
      <family val="2"/>
    </font>
    <font>
      <i/>
      <sz val="8"/>
      <color rgb="FF7F7F7F"/>
      <name val="Verdana CE"/>
      <family val="2"/>
    </font>
    <font>
      <b/>
      <sz val="8"/>
      <color theme="1"/>
      <name val="Verdana CE"/>
      <family val="2"/>
    </font>
    <font>
      <sz val="8"/>
      <color theme="0"/>
      <name val="Verdana CE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9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20" fillId="2" borderId="0" applyNumberFormat="0" applyBorder="0" applyAlignment="0" applyProtection="0"/>
    <xf numFmtId="0" fontId="21" fillId="3" borderId="0" applyNumberFormat="0" applyBorder="0" applyAlignment="0" applyProtection="0"/>
    <xf numFmtId="0" fontId="22" fillId="4" borderId="0" applyNumberFormat="0" applyBorder="0" applyAlignment="0" applyProtection="0"/>
    <xf numFmtId="0" fontId="23" fillId="5" borderId="25" applyNumberFormat="0" applyAlignment="0" applyProtection="0"/>
    <xf numFmtId="0" fontId="24" fillId="6" borderId="26" applyNumberFormat="0" applyAlignment="0" applyProtection="0"/>
    <xf numFmtId="0" fontId="25" fillId="6" borderId="25" applyNumberFormat="0" applyAlignment="0" applyProtection="0"/>
    <xf numFmtId="0" fontId="26" fillId="0" borderId="27" applyNumberFormat="0" applyFill="0" applyAlignment="0" applyProtection="0"/>
    <xf numFmtId="0" fontId="27" fillId="7" borderId="28" applyNumberFormat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30" fillId="0" borderId="30" applyNumberFormat="0" applyFill="0" applyAlignment="0" applyProtection="0"/>
    <xf numFmtId="0" fontId="3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31" fillId="12" borderId="0" applyNumberFormat="0" applyBorder="0" applyAlignment="0" applyProtection="0"/>
    <xf numFmtId="0" fontId="3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31" fillId="32" borderId="0" applyNumberFormat="0" applyBorder="0" applyAlignment="0" applyProtection="0"/>
    <xf numFmtId="0" fontId="1" fillId="0" borderId="0"/>
    <xf numFmtId="0" fontId="1" fillId="8" borderId="29" applyNumberFormat="0" applyFont="0" applyAlignment="0" applyProtection="0"/>
  </cellStyleXfs>
  <cellXfs count="10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0" fillId="0" borderId="1" xfId="0" applyBorder="1"/>
    <xf numFmtId="0" fontId="6" fillId="0" borderId="1" xfId="0" applyFont="1" applyBorder="1"/>
    <xf numFmtId="0" fontId="6" fillId="0" borderId="1" xfId="0" applyFont="1" applyBorder="1" applyAlignment="1">
      <alignment horizontal="left" indent="4"/>
    </xf>
    <xf numFmtId="0" fontId="6" fillId="0" borderId="1" xfId="0" applyFont="1" applyBorder="1" applyAlignment="1">
      <alignment horizontal="left"/>
    </xf>
    <xf numFmtId="0" fontId="0" fillId="0" borderId="2" xfId="0" applyBorder="1"/>
    <xf numFmtId="0" fontId="0" fillId="0" borderId="3" xfId="0" applyBorder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6" fillId="0" borderId="5" xfId="0" applyFont="1" applyBorder="1"/>
    <xf numFmtId="0" fontId="0" fillId="0" borderId="4" xfId="0" applyBorder="1"/>
    <xf numFmtId="4" fontId="8" fillId="0" borderId="1" xfId="0" applyNumberFormat="1" applyFont="1" applyBorder="1"/>
    <xf numFmtId="4" fontId="8" fillId="0" borderId="1" xfId="0" applyNumberFormat="1" applyFont="1" applyBorder="1" applyAlignment="1">
      <alignment horizontal="right"/>
    </xf>
    <xf numFmtId="4" fontId="8" fillId="0" borderId="4" xfId="0" applyNumberFormat="1" applyFont="1" applyBorder="1"/>
    <xf numFmtId="0" fontId="8" fillId="0" borderId="1" xfId="0" applyFont="1" applyBorder="1" applyAlignment="1">
      <alignment horizontal="left" indent="1"/>
    </xf>
    <xf numFmtId="0" fontId="9" fillId="0" borderId="6" xfId="0" applyFont="1" applyBorder="1" applyAlignment="1">
      <alignment horizontal="left" indent="4"/>
    </xf>
    <xf numFmtId="0" fontId="9" fillId="0" borderId="4" xfId="0" applyFont="1" applyBorder="1" applyAlignment="1">
      <alignment horizontal="left" indent="4"/>
    </xf>
    <xf numFmtId="0" fontId="9" fillId="0" borderId="2" xfId="0" applyFont="1" applyBorder="1"/>
    <xf numFmtId="16" fontId="6" fillId="0" borderId="1" xfId="0" applyNumberFormat="1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4" fontId="8" fillId="0" borderId="2" xfId="0" applyNumberFormat="1" applyFont="1" applyBorder="1"/>
    <xf numFmtId="4" fontId="10" fillId="0" borderId="1" xfId="0" applyNumberFormat="1" applyFont="1" applyBorder="1"/>
    <xf numFmtId="4" fontId="10" fillId="0" borderId="4" xfId="0" applyNumberFormat="1" applyFont="1" applyBorder="1"/>
    <xf numFmtId="4" fontId="10" fillId="0" borderId="2" xfId="0" applyNumberFormat="1" applyFont="1" applyBorder="1"/>
    <xf numFmtId="4" fontId="0" fillId="0" borderId="0" xfId="0" applyNumberFormat="1"/>
    <xf numFmtId="4" fontId="4" fillId="0" borderId="0" xfId="0" applyNumberFormat="1" applyFont="1"/>
    <xf numFmtId="0" fontId="0" fillId="0" borderId="0" xfId="0"/>
    <xf numFmtId="0" fontId="11" fillId="0" borderId="10" xfId="0" applyFont="1" applyBorder="1" applyAlignment="1">
      <alignment horizontal="center"/>
    </xf>
    <xf numFmtId="4" fontId="11" fillId="0" borderId="10" xfId="0" applyNumberFormat="1" applyFont="1" applyBorder="1" applyAlignment="1">
      <alignment horizontal="center"/>
    </xf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/>
    </xf>
    <xf numFmtId="4" fontId="8" fillId="0" borderId="1" xfId="0" applyNumberFormat="1" applyFont="1" applyFill="1" applyBorder="1"/>
    <xf numFmtId="0" fontId="12" fillId="0" borderId="1" xfId="0" applyFont="1" applyBorder="1"/>
    <xf numFmtId="0" fontId="0" fillId="0" borderId="0" xfId="0"/>
    <xf numFmtId="0" fontId="0" fillId="0" borderId="0" xfId="0"/>
    <xf numFmtId="0" fontId="13" fillId="0" borderId="10" xfId="0" applyFont="1" applyBorder="1" applyAlignment="1">
      <alignment vertical="center" wrapText="1"/>
    </xf>
    <xf numFmtId="4" fontId="4" fillId="0" borderId="10" xfId="0" applyNumberFormat="1" applyFont="1" applyBorder="1"/>
    <xf numFmtId="4" fontId="12" fillId="0" borderId="10" xfId="0" applyNumberFormat="1" applyFont="1" applyBorder="1"/>
    <xf numFmtId="0" fontId="0" fillId="0" borderId="0" xfId="0"/>
    <xf numFmtId="0" fontId="0" fillId="0" borderId="0" xfId="0"/>
    <xf numFmtId="0" fontId="11" fillId="0" borderId="10" xfId="0" applyFont="1" applyBorder="1" applyAlignment="1">
      <alignment horizontal="center" vertical="center" wrapText="1"/>
    </xf>
    <xf numFmtId="4" fontId="9" fillId="0" borderId="10" xfId="0" applyNumberFormat="1" applyFont="1" applyBorder="1" applyAlignment="1">
      <alignment horizontal="right"/>
    </xf>
    <xf numFmtId="4" fontId="7" fillId="0" borderId="10" xfId="0" applyNumberFormat="1" applyFont="1" applyBorder="1"/>
    <xf numFmtId="0" fontId="0" fillId="0" borderId="0" xfId="0" applyBorder="1" applyAlignment="1">
      <alignment horizontal="center"/>
    </xf>
    <xf numFmtId="0" fontId="13" fillId="0" borderId="0" xfId="0" applyFont="1" applyBorder="1" applyAlignment="1">
      <alignment vertical="center" wrapText="1"/>
    </xf>
    <xf numFmtId="4" fontId="12" fillId="0" borderId="0" xfId="0" applyNumberFormat="1" applyFont="1" applyBorder="1"/>
    <xf numFmtId="4" fontId="9" fillId="0" borderId="10" xfId="0" applyNumberFormat="1" applyFont="1" applyBorder="1"/>
    <xf numFmtId="0" fontId="0" fillId="0" borderId="0" xfId="0"/>
    <xf numFmtId="0" fontId="0" fillId="0" borderId="0" xfId="0"/>
    <xf numFmtId="0" fontId="13" fillId="0" borderId="15" xfId="0" applyFont="1" applyBorder="1" applyAlignment="1">
      <alignment vertical="center" wrapText="1"/>
    </xf>
    <xf numFmtId="0" fontId="0" fillId="0" borderId="0" xfId="0"/>
    <xf numFmtId="0" fontId="0" fillId="0" borderId="0" xfId="0"/>
    <xf numFmtId="0" fontId="13" fillId="0" borderId="10" xfId="0" applyFont="1" applyBorder="1" applyAlignment="1">
      <alignment horizontal="left"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/>
    <xf numFmtId="0" fontId="0" fillId="0" borderId="0" xfId="0"/>
    <xf numFmtId="0" fontId="0" fillId="0" borderId="0" xfId="0"/>
    <xf numFmtId="0" fontId="0" fillId="0" borderId="6" xfId="0" applyBorder="1"/>
    <xf numFmtId="0" fontId="0" fillId="0" borderId="5" xfId="0" applyBorder="1"/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7" fillId="0" borderId="6" xfId="0" applyFont="1" applyBorder="1" applyAlignment="1">
      <alignment horizontal="center"/>
    </xf>
    <xf numFmtId="0" fontId="7" fillId="0" borderId="6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6" fillId="0" borderId="19" xfId="0" applyFont="1" applyBorder="1" applyAlignment="1">
      <alignment horizontal="center" vertical="top" wrapText="1"/>
    </xf>
    <xf numFmtId="0" fontId="6" fillId="0" borderId="20" xfId="0" applyFont="1" applyBorder="1" applyAlignment="1">
      <alignment horizontal="center" vertical="top"/>
    </xf>
    <xf numFmtId="0" fontId="6" fillId="0" borderId="21" xfId="0" applyFont="1" applyBorder="1" applyAlignment="1">
      <alignment horizontal="center" vertical="top"/>
    </xf>
    <xf numFmtId="0" fontId="13" fillId="0" borderId="11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43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1"/>
    <cellStyle name="Note 2" xfId="42"/>
    <cellStyle name="Output" xfId="10" builtinId="21" customBuiltin="1"/>
    <cellStyle name="Title" xfId="1" builtinId="15" customBuiltin="1"/>
    <cellStyle name="Total" xfId="16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ZR_Dvanaestomesecni_2012NOVO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i"/>
      <sheetName val="Obrazac1"/>
      <sheetName val="Obrazac2"/>
      <sheetName val="Obrazac3"/>
      <sheetName val="Obrazac4"/>
      <sheetName val="Obrazac5"/>
      <sheetName val="Obrazac6"/>
      <sheetName val="Obrazac7"/>
      <sheetName val="K9OOSO"/>
      <sheetName val="OZP"/>
      <sheetName val="Kontrola"/>
    </sheetNames>
    <sheetDataSet>
      <sheetData sheetId="0">
        <row r="10">
          <cell r="C10" t="str">
            <v>Специјална болница за реуматске болести</v>
          </cell>
        </row>
        <row r="11">
          <cell r="C11" t="str">
            <v>Нови Сад</v>
          </cell>
        </row>
        <row r="12">
          <cell r="C12" t="str">
            <v>08066396</v>
          </cell>
        </row>
        <row r="13">
          <cell r="C13" t="str">
            <v>101696908</v>
          </cell>
        </row>
        <row r="14">
          <cell r="C14" t="str">
            <v>840-689661-58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39"/>
  <sheetViews>
    <sheetView topLeftCell="A28" workbookViewId="0">
      <selection activeCell="D30" sqref="D30"/>
    </sheetView>
  </sheetViews>
  <sheetFormatPr defaultRowHeight="11.25"/>
  <cols>
    <col min="2" max="2" width="48.5" customWidth="1"/>
    <col min="3" max="3" width="19" customWidth="1"/>
    <col min="4" max="4" width="21.1640625" customWidth="1"/>
    <col min="5" max="5" width="9.1640625" customWidth="1"/>
    <col min="7" max="7" width="10.1640625" bestFit="1" customWidth="1"/>
    <col min="8" max="8" width="11.6640625" bestFit="1" customWidth="1"/>
    <col min="9" max="9" width="9.83203125" bestFit="1" customWidth="1"/>
    <col min="10" max="10" width="11.6640625" bestFit="1" customWidth="1"/>
  </cols>
  <sheetData>
    <row r="2" spans="1:7" ht="15">
      <c r="A2" s="2"/>
      <c r="B2" s="72" t="s">
        <v>0</v>
      </c>
      <c r="C2" s="72"/>
      <c r="D2" s="72"/>
      <c r="E2" s="3"/>
      <c r="F2" s="3"/>
    </row>
    <row r="3" spans="1:7" ht="12.75" customHeight="1">
      <c r="B3" s="73" t="s">
        <v>74</v>
      </c>
      <c r="C3" s="74"/>
      <c r="D3" s="74"/>
    </row>
    <row r="5" spans="1:7" ht="15">
      <c r="A5" t="s">
        <v>2</v>
      </c>
      <c r="E5" s="1"/>
      <c r="F5" s="1"/>
    </row>
    <row r="6" spans="1:7" ht="15">
      <c r="A6" s="2" t="s">
        <v>4</v>
      </c>
      <c r="B6" s="1"/>
      <c r="C6" s="1"/>
      <c r="D6" s="1"/>
      <c r="E6" s="1"/>
      <c r="F6" s="1"/>
    </row>
    <row r="7" spans="1:7" ht="15" customHeight="1">
      <c r="A7" t="s">
        <v>1</v>
      </c>
      <c r="B7" s="4" t="s">
        <v>41</v>
      </c>
      <c r="C7" s="4"/>
      <c r="D7" s="3"/>
    </row>
    <row r="8" spans="1:7" ht="15">
      <c r="A8" s="75" t="s">
        <v>3</v>
      </c>
      <c r="B8" s="75"/>
      <c r="C8" s="1"/>
    </row>
    <row r="9" spans="1:7" ht="15">
      <c r="A9" s="75"/>
      <c r="B9" s="75"/>
      <c r="C9" s="1"/>
    </row>
    <row r="10" spans="1:7" ht="15" customHeight="1" thickBot="1">
      <c r="A10" s="10"/>
      <c r="E10" s="10"/>
    </row>
    <row r="11" spans="1:7" ht="14.25" customHeight="1">
      <c r="A11" s="77" t="s">
        <v>5</v>
      </c>
      <c r="B11" s="76" t="s">
        <v>6</v>
      </c>
      <c r="C11" s="76" t="s">
        <v>7</v>
      </c>
      <c r="D11" s="76"/>
      <c r="E11" s="70"/>
    </row>
    <row r="12" spans="1:7" ht="13.5" thickBot="1">
      <c r="A12" s="78"/>
      <c r="B12" s="79"/>
      <c r="C12" s="12" t="s">
        <v>8</v>
      </c>
      <c r="D12" s="11" t="s">
        <v>9</v>
      </c>
      <c r="E12" s="71"/>
    </row>
    <row r="13" spans="1:7" ht="15.95" customHeight="1" thickBot="1">
      <c r="A13" s="9"/>
      <c r="B13" s="23" t="s">
        <v>42</v>
      </c>
      <c r="C13" s="19">
        <v>1868587.48</v>
      </c>
      <c r="D13" s="29"/>
      <c r="E13" s="13"/>
    </row>
    <row r="14" spans="1:7" ht="15.95" customHeight="1" thickBot="1">
      <c r="A14" s="20" t="s">
        <v>27</v>
      </c>
      <c r="B14" s="6" t="s">
        <v>10</v>
      </c>
      <c r="C14" s="19">
        <v>5747985.9900000002</v>
      </c>
      <c r="D14" s="17">
        <v>5747985.9900000002</v>
      </c>
      <c r="E14" s="5"/>
      <c r="G14" s="30"/>
    </row>
    <row r="15" spans="1:7" ht="15.95" customHeight="1" thickBot="1">
      <c r="A15" s="20" t="s">
        <v>28</v>
      </c>
      <c r="B15" s="6" t="s">
        <v>11</v>
      </c>
      <c r="C15" s="19">
        <v>395745</v>
      </c>
      <c r="D15" s="27"/>
      <c r="E15" s="5"/>
    </row>
    <row r="16" spans="1:7" ht="15.95" customHeight="1">
      <c r="A16" s="20" t="s">
        <v>29</v>
      </c>
      <c r="B16" s="6" t="s">
        <v>43</v>
      </c>
      <c r="D16" s="27"/>
      <c r="E16" s="5"/>
    </row>
    <row r="17" spans="1:10" ht="15.95" customHeight="1">
      <c r="A17" s="20" t="s">
        <v>30</v>
      </c>
      <c r="B17" s="6" t="s">
        <v>12</v>
      </c>
      <c r="C17" s="17"/>
      <c r="D17" s="17"/>
      <c r="E17" s="5"/>
      <c r="H17" s="30"/>
    </row>
    <row r="18" spans="1:10" ht="15.95" customHeight="1">
      <c r="A18" s="24" t="s">
        <v>35</v>
      </c>
      <c r="B18" s="66" t="s">
        <v>57</v>
      </c>
      <c r="C18" s="17"/>
      <c r="D18" s="17"/>
      <c r="E18" s="5"/>
    </row>
    <row r="19" spans="1:10" ht="15.95" customHeight="1">
      <c r="A19" s="25" t="s">
        <v>36</v>
      </c>
      <c r="B19" s="67" t="s">
        <v>66</v>
      </c>
      <c r="C19" s="17"/>
      <c r="D19" s="27"/>
      <c r="E19" s="5"/>
    </row>
    <row r="20" spans="1:10" ht="15.95" customHeight="1">
      <c r="A20" s="25" t="s">
        <v>37</v>
      </c>
      <c r="B20" s="37" t="s">
        <v>67</v>
      </c>
      <c r="C20" s="38"/>
      <c r="D20" s="17"/>
      <c r="E20" s="5"/>
    </row>
    <row r="21" spans="1:10" ht="15.75" customHeight="1">
      <c r="A21" s="20" t="s">
        <v>31</v>
      </c>
      <c r="B21" s="6" t="s">
        <v>13</v>
      </c>
      <c r="C21" s="17"/>
      <c r="D21" s="27"/>
      <c r="E21" s="5"/>
      <c r="G21" s="30"/>
    </row>
    <row r="22" spans="1:10" ht="15.95" customHeight="1">
      <c r="A22" s="25" t="s">
        <v>44</v>
      </c>
      <c r="B22" s="6" t="s">
        <v>51</v>
      </c>
      <c r="C22" s="17"/>
      <c r="D22" s="27"/>
      <c r="E22" s="5"/>
    </row>
    <row r="23" spans="1:10" ht="15.95" customHeight="1">
      <c r="A23" s="25" t="s">
        <v>45</v>
      </c>
      <c r="B23" s="7" t="s">
        <v>14</v>
      </c>
      <c r="C23" s="17"/>
      <c r="D23" s="27"/>
      <c r="E23" s="5"/>
    </row>
    <row r="24" spans="1:10" ht="15.95" customHeight="1">
      <c r="A24" s="25" t="s">
        <v>46</v>
      </c>
      <c r="B24" s="7" t="s">
        <v>15</v>
      </c>
      <c r="C24" s="17"/>
      <c r="D24" s="27"/>
      <c r="E24" s="5"/>
    </row>
    <row r="25" spans="1:10" ht="15.95" customHeight="1">
      <c r="A25" s="20" t="s">
        <v>32</v>
      </c>
      <c r="B25" s="6" t="s">
        <v>16</v>
      </c>
      <c r="C25" s="17"/>
      <c r="D25" s="27"/>
      <c r="E25" s="5"/>
    </row>
    <row r="26" spans="1:10" ht="15.95" customHeight="1">
      <c r="A26" s="20" t="s">
        <v>33</v>
      </c>
      <c r="B26" s="6" t="s">
        <v>17</v>
      </c>
      <c r="C26" s="18"/>
      <c r="D26" s="27"/>
      <c r="E26" s="5"/>
    </row>
    <row r="27" spans="1:10" ht="15.95" customHeight="1">
      <c r="A27" s="25" t="s">
        <v>38</v>
      </c>
      <c r="B27" s="7" t="s">
        <v>18</v>
      </c>
      <c r="C27" s="17"/>
      <c r="D27" s="17"/>
      <c r="E27" s="5"/>
      <c r="H27" s="30"/>
      <c r="J27" s="30"/>
    </row>
    <row r="28" spans="1:10" ht="15.95" customHeight="1">
      <c r="A28" s="25" t="s">
        <v>39</v>
      </c>
      <c r="B28" s="7" t="s">
        <v>19</v>
      </c>
      <c r="C28" s="17"/>
      <c r="D28" s="27"/>
      <c r="E28" s="5"/>
    </row>
    <row r="29" spans="1:10" ht="15.95" customHeight="1">
      <c r="A29" s="25" t="s">
        <v>40</v>
      </c>
      <c r="B29" s="7" t="s">
        <v>20</v>
      </c>
      <c r="C29" s="17"/>
      <c r="D29" s="17"/>
      <c r="E29" s="5"/>
      <c r="I29" s="30"/>
    </row>
    <row r="30" spans="1:10" ht="15.95" customHeight="1">
      <c r="A30" s="20" t="s">
        <v>34</v>
      </c>
      <c r="B30" s="8" t="s">
        <v>21</v>
      </c>
      <c r="C30" s="17"/>
      <c r="D30" s="27">
        <v>644.39</v>
      </c>
      <c r="E30" s="5"/>
    </row>
    <row r="31" spans="1:10" ht="15.95" customHeight="1">
      <c r="A31" s="25" t="s">
        <v>47</v>
      </c>
      <c r="B31" s="7" t="s">
        <v>22</v>
      </c>
      <c r="C31" s="17"/>
      <c r="D31" s="17"/>
      <c r="E31" s="5"/>
    </row>
    <row r="32" spans="1:10" ht="15.95" customHeight="1">
      <c r="A32" s="25" t="s">
        <v>48</v>
      </c>
      <c r="B32" s="7" t="s">
        <v>23</v>
      </c>
      <c r="C32" s="17"/>
      <c r="D32" s="27"/>
      <c r="E32" s="5"/>
    </row>
    <row r="33" spans="1:5" ht="15.95" customHeight="1">
      <c r="A33" s="20" t="s">
        <v>49</v>
      </c>
      <c r="B33" s="8" t="s">
        <v>24</v>
      </c>
      <c r="C33" s="17">
        <v>216497.91</v>
      </c>
      <c r="D33" s="17">
        <v>216497.91</v>
      </c>
      <c r="E33" s="39"/>
    </row>
    <row r="34" spans="1:5" s="36" customFormat="1" ht="15.95" customHeight="1">
      <c r="A34" s="25" t="s">
        <v>63</v>
      </c>
      <c r="B34" s="7"/>
      <c r="C34" s="17">
        <v>4269.38</v>
      </c>
      <c r="D34" s="17"/>
      <c r="E34" s="39"/>
    </row>
    <row r="35" spans="1:5" ht="15.95" customHeight="1">
      <c r="A35" s="20" t="s">
        <v>53</v>
      </c>
      <c r="B35" s="8" t="s">
        <v>50</v>
      </c>
      <c r="C35" s="17">
        <v>2250</v>
      </c>
      <c r="D35" s="27"/>
      <c r="E35" s="5"/>
    </row>
    <row r="36" spans="1:5" ht="15.95" customHeight="1" thickBot="1">
      <c r="A36" s="20" t="s">
        <v>62</v>
      </c>
      <c r="B36" s="15" t="s">
        <v>52</v>
      </c>
      <c r="C36" s="19"/>
      <c r="D36" s="28"/>
      <c r="E36" s="16"/>
    </row>
    <row r="37" spans="1:5" ht="15.95" customHeight="1">
      <c r="A37" s="9"/>
      <c r="B37" s="21" t="s">
        <v>25</v>
      </c>
      <c r="C37" s="26">
        <f>SUM(C14:C36)</f>
        <v>6366748.2800000003</v>
      </c>
      <c r="D37" s="29">
        <f>SUM(D13:D36)</f>
        <v>5965128.29</v>
      </c>
      <c r="E37" s="9"/>
    </row>
    <row r="38" spans="1:5" ht="15.95" customHeight="1" thickBot="1">
      <c r="A38" s="16"/>
      <c r="B38" s="22" t="s">
        <v>26</v>
      </c>
      <c r="C38" s="19">
        <f>SUM(C13:C36)-D37</f>
        <v>2270207.4700000007</v>
      </c>
      <c r="D38" s="28"/>
      <c r="E38" s="16"/>
    </row>
    <row r="39" spans="1:5">
      <c r="A39" s="14"/>
      <c r="B39" s="14"/>
      <c r="C39" s="14"/>
      <c r="D39" s="14"/>
      <c r="E39" s="14"/>
    </row>
  </sheetData>
  <mergeCells count="8">
    <mergeCell ref="E11:E12"/>
    <mergeCell ref="B2:D2"/>
    <mergeCell ref="B3:D3"/>
    <mergeCell ref="A8:B8"/>
    <mergeCell ref="A9:B9"/>
    <mergeCell ref="C11:D11"/>
    <mergeCell ref="A11:A12"/>
    <mergeCell ref="B11:B12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E44"/>
  <sheetViews>
    <sheetView tabSelected="1" workbookViewId="0">
      <selection activeCell="I10" sqref="I10"/>
    </sheetView>
  </sheetViews>
  <sheetFormatPr defaultRowHeight="11.25"/>
  <cols>
    <col min="1" max="1" width="2.33203125" customWidth="1"/>
    <col min="2" max="2" width="3.6640625" customWidth="1"/>
    <col min="3" max="3" width="27.33203125" customWidth="1"/>
    <col min="4" max="4" width="44.83203125" customWidth="1"/>
    <col min="5" max="5" width="28.6640625" style="31" customWidth="1"/>
  </cols>
  <sheetData>
    <row r="4" spans="3:5" ht="8.25" customHeight="1" thickBot="1"/>
    <row r="5" spans="3:5" ht="16.5" customHeight="1">
      <c r="C5" s="90" t="s">
        <v>54</v>
      </c>
      <c r="D5" s="91"/>
      <c r="E5" s="92"/>
    </row>
    <row r="6" spans="3:5" ht="24" customHeight="1" thickBot="1">
      <c r="C6" s="93" t="s">
        <v>75</v>
      </c>
      <c r="D6" s="94"/>
      <c r="E6" s="95"/>
    </row>
    <row r="7" spans="3:5" ht="12" customHeight="1" thickBot="1">
      <c r="C7" s="82" t="s">
        <v>69</v>
      </c>
      <c r="D7" s="42"/>
      <c r="E7" s="44"/>
    </row>
    <row r="8" spans="3:5" s="69" customFormat="1" ht="12" customHeight="1" thickBot="1">
      <c r="C8" s="83"/>
      <c r="D8" s="56"/>
      <c r="E8" s="44"/>
    </row>
    <row r="9" spans="3:5" s="68" customFormat="1" ht="12" customHeight="1" thickBot="1">
      <c r="C9" s="83"/>
      <c r="D9" s="56"/>
      <c r="E9" s="44"/>
    </row>
    <row r="10" spans="3:5" s="61" customFormat="1" ht="12" customHeight="1" thickBot="1">
      <c r="C10" s="83"/>
      <c r="D10" s="56"/>
      <c r="E10" s="44"/>
    </row>
    <row r="11" spans="3:5" s="60" customFormat="1" ht="12" customHeight="1" thickBot="1">
      <c r="C11" s="99" t="s">
        <v>58</v>
      </c>
      <c r="D11" s="100"/>
      <c r="E11" s="43">
        <f>SUM(E7:E10)</f>
        <v>0</v>
      </c>
    </row>
    <row r="12" spans="3:5" s="55" customFormat="1" ht="12" customHeight="1" thickBot="1">
      <c r="C12" s="86" t="s">
        <v>64</v>
      </c>
      <c r="D12" s="87"/>
      <c r="E12" s="44">
        <v>644.39</v>
      </c>
    </row>
    <row r="13" spans="3:5" s="41" customFormat="1" ht="12" customHeight="1" thickBot="1">
      <c r="C13" s="99" t="s">
        <v>58</v>
      </c>
      <c r="D13" s="100"/>
      <c r="E13" s="43">
        <f>E11+E12</f>
        <v>644.39</v>
      </c>
    </row>
    <row r="14" spans="3:5" s="54" customFormat="1" ht="12" customHeight="1" thickBot="1">
      <c r="C14" s="82" t="s">
        <v>70</v>
      </c>
      <c r="D14" s="42"/>
      <c r="E14" s="44"/>
    </row>
    <row r="15" spans="3:5" s="57" customFormat="1" ht="12" customHeight="1" thickBot="1">
      <c r="C15" s="83"/>
      <c r="D15" s="42"/>
      <c r="E15" s="44"/>
    </row>
    <row r="16" spans="3:5" s="46" customFormat="1" ht="12" customHeight="1" thickBot="1">
      <c r="C16" s="88" t="s">
        <v>58</v>
      </c>
      <c r="D16" s="89"/>
      <c r="E16" s="43">
        <f>SUM(E14:E15)</f>
        <v>0</v>
      </c>
    </row>
    <row r="17" spans="3:5" s="46" customFormat="1" ht="12.75" customHeight="1" thickBot="1">
      <c r="C17" s="82" t="s">
        <v>72</v>
      </c>
      <c r="D17" s="56"/>
      <c r="E17" s="44"/>
    </row>
    <row r="18" spans="3:5" s="62" customFormat="1" ht="12.75" customHeight="1" thickBot="1">
      <c r="C18" s="83"/>
      <c r="D18" s="56"/>
      <c r="E18" s="44"/>
    </row>
    <row r="19" spans="3:5" s="46" customFormat="1" ht="12" customHeight="1" thickBot="1">
      <c r="C19" s="84"/>
      <c r="D19" s="47" t="s">
        <v>58</v>
      </c>
      <c r="E19" s="43">
        <f>SUM(E17:E18)</f>
        <v>0</v>
      </c>
    </row>
    <row r="20" spans="3:5" s="46" customFormat="1" ht="12" customHeight="1" thickBot="1">
      <c r="C20" s="85"/>
      <c r="D20" s="85"/>
      <c r="E20" s="53">
        <f>E13+E16+E19</f>
        <v>644.39</v>
      </c>
    </row>
    <row r="21" spans="3:5" s="46" customFormat="1" ht="12" customHeight="1">
      <c r="C21" s="50" t="s">
        <v>65</v>
      </c>
      <c r="D21" s="51"/>
      <c r="E21" s="52"/>
    </row>
    <row r="22" spans="3:5" s="46" customFormat="1" ht="11.25" customHeight="1" thickBot="1">
      <c r="C22" s="50"/>
      <c r="D22" s="51"/>
      <c r="E22" s="52"/>
    </row>
    <row r="23" spans="3:5" s="40" customFormat="1" ht="12" hidden="1" customHeight="1" thickBot="1">
      <c r="E23" s="31"/>
    </row>
    <row r="24" spans="3:5" s="45" customFormat="1" ht="23.25" customHeight="1" thickBot="1">
      <c r="C24" s="101" t="s">
        <v>59</v>
      </c>
      <c r="D24" s="102"/>
      <c r="E24" s="103"/>
    </row>
    <row r="25" spans="3:5" s="45" customFormat="1" ht="12" customHeight="1" thickBot="1">
      <c r="C25" s="33" t="s">
        <v>55</v>
      </c>
      <c r="D25" s="33" t="s">
        <v>56</v>
      </c>
      <c r="E25" s="34"/>
    </row>
    <row r="26" spans="3:5" s="45" customFormat="1" ht="12" customHeight="1" thickBot="1">
      <c r="C26" s="82" t="s">
        <v>60</v>
      </c>
      <c r="D26" s="42"/>
      <c r="E26" s="44"/>
    </row>
    <row r="27" spans="3:5" s="64" customFormat="1" ht="12" customHeight="1" thickBot="1">
      <c r="C27" s="83"/>
      <c r="D27" s="42"/>
      <c r="E27" s="44"/>
    </row>
    <row r="28" spans="3:5" s="45" customFormat="1" ht="12" customHeight="1" thickBot="1">
      <c r="C28" s="84"/>
      <c r="D28" s="47" t="s">
        <v>58</v>
      </c>
      <c r="E28" s="43">
        <f>SUM(E26:E27)</f>
        <v>0</v>
      </c>
    </row>
    <row r="29" spans="3:5" s="45" customFormat="1" ht="12" customHeight="1" thickBot="1">
      <c r="C29" s="82" t="s">
        <v>68</v>
      </c>
      <c r="D29" s="42"/>
      <c r="E29" s="44"/>
    </row>
    <row r="30" spans="3:5" s="65" customFormat="1" ht="12" customHeight="1" thickBot="1">
      <c r="C30" s="83"/>
      <c r="D30" s="42"/>
      <c r="E30" s="44"/>
    </row>
    <row r="31" spans="3:5" s="45" customFormat="1" ht="12" customHeight="1" thickBot="1">
      <c r="C31" s="84"/>
      <c r="D31" s="47" t="s">
        <v>58</v>
      </c>
      <c r="E31" s="43">
        <f>SUM(E29:E30)</f>
        <v>0</v>
      </c>
    </row>
    <row r="32" spans="3:5" s="45" customFormat="1" ht="12" customHeight="1" thickBot="1">
      <c r="C32" s="82" t="s">
        <v>73</v>
      </c>
      <c r="D32" s="42"/>
      <c r="E32" s="44"/>
    </row>
    <row r="33" spans="3:5" s="63" customFormat="1" ht="12" customHeight="1" thickBot="1">
      <c r="C33" s="83"/>
      <c r="D33" s="42"/>
      <c r="E33" s="44"/>
    </row>
    <row r="34" spans="3:5" s="45" customFormat="1" ht="12" customHeight="1" thickBot="1">
      <c r="C34" s="84"/>
      <c r="D34" s="47" t="s">
        <v>58</v>
      </c>
      <c r="E34" s="43">
        <f>SUM(E32:E33)</f>
        <v>0</v>
      </c>
    </row>
    <row r="35" spans="3:5" s="58" customFormat="1" ht="12" customHeight="1" thickBot="1">
      <c r="C35" s="82" t="s">
        <v>71</v>
      </c>
      <c r="D35" s="59"/>
      <c r="E35" s="44"/>
    </row>
    <row r="36" spans="3:5" s="64" customFormat="1" ht="12" customHeight="1" thickBot="1">
      <c r="C36" s="83"/>
      <c r="D36" s="59"/>
      <c r="E36" s="44"/>
    </row>
    <row r="37" spans="3:5" s="58" customFormat="1" ht="12" customHeight="1" thickBot="1">
      <c r="C37" s="84"/>
      <c r="D37" s="47" t="s">
        <v>58</v>
      </c>
      <c r="E37" s="43">
        <f>SUM(E35:E36)</f>
        <v>0</v>
      </c>
    </row>
    <row r="38" spans="3:5" s="45" customFormat="1" ht="13.5" customHeight="1" thickBot="1">
      <c r="C38" s="88" t="s">
        <v>61</v>
      </c>
      <c r="D38" s="89"/>
      <c r="E38" s="48">
        <f>E28+E31+E34+E37</f>
        <v>0</v>
      </c>
    </row>
    <row r="39" spans="3:5" ht="15" customHeight="1" thickBot="1"/>
    <row r="40" spans="3:5" s="35" customFormat="1" ht="13.5" hidden="1" customHeight="1" thickBot="1">
      <c r="C40" s="96"/>
      <c r="D40" s="97"/>
      <c r="E40" s="98"/>
    </row>
    <row r="41" spans="3:5" s="32" customFormat="1" ht="13.5" thickBot="1">
      <c r="C41" s="80" t="s">
        <v>58</v>
      </c>
      <c r="D41" s="81"/>
      <c r="E41" s="49">
        <f>E38+E20</f>
        <v>644.39</v>
      </c>
    </row>
    <row r="42" spans="3:5" s="32" customFormat="1" ht="12" customHeight="1">
      <c r="C42"/>
      <c r="D42"/>
      <c r="E42" s="31"/>
    </row>
    <row r="43" spans="3:5" s="32" customFormat="1" ht="12" customHeight="1">
      <c r="C43"/>
      <c r="D43"/>
      <c r="E43" s="31"/>
    </row>
    <row r="44" spans="3:5" ht="12" customHeight="1"/>
  </sheetData>
  <mergeCells count="18">
    <mergeCell ref="C5:E5"/>
    <mergeCell ref="C6:E6"/>
    <mergeCell ref="C40:E40"/>
    <mergeCell ref="C13:D13"/>
    <mergeCell ref="C26:C28"/>
    <mergeCell ref="C29:C31"/>
    <mergeCell ref="C32:C34"/>
    <mergeCell ref="C38:D38"/>
    <mergeCell ref="C24:E24"/>
    <mergeCell ref="C7:C10"/>
    <mergeCell ref="C11:D11"/>
    <mergeCell ref="C41:D41"/>
    <mergeCell ref="C17:C19"/>
    <mergeCell ref="C20:D20"/>
    <mergeCell ref="C14:C15"/>
    <mergeCell ref="C12:D12"/>
    <mergeCell ref="C16:D16"/>
    <mergeCell ref="C35:C37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ДФИ</vt:lpstr>
      <vt:lpstr>Спецификација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JodnaBanja</dc:creator>
  <cp:lastModifiedBy>NB2</cp:lastModifiedBy>
  <cp:lastPrinted>2021-06-16T08:06:50Z</cp:lastPrinted>
  <dcterms:created xsi:type="dcterms:W3CDTF">2013-11-21T07:00:10Z</dcterms:created>
  <dcterms:modified xsi:type="dcterms:W3CDTF">2021-07-02T08:43:49Z</dcterms:modified>
</cp:coreProperties>
</file>