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8" i="4" l="1"/>
  <c r="E44" i="4"/>
  <c r="E18" i="4"/>
  <c r="E41" i="4"/>
  <c r="C37" i="1"/>
  <c r="E13" i="4"/>
  <c r="E15" i="4" s="1"/>
  <c r="E21" i="4"/>
  <c r="E32" i="4"/>
  <c r="D37" i="1"/>
  <c r="E22" i="4" l="1"/>
  <c r="E45" i="4"/>
  <c r="C38" i="1"/>
  <c r="E48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<sst xmlns="http://schemas.openxmlformats.org/spreadsheetml/2006/main" count="85" uniqueCount="77">
  <si>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</si>
  <si>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</si>
  <si>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</si>
  <si>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</si>
  <si>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</si>
  <si>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</si>
  <si>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</si>
  <si>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</si>
  <si>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</si>
  <si>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</si>
  <si>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</si>
  <si>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</si>
  <si>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</si>
  <si>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</si>
  <si>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</si>
  <si>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</si>
  <si>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</si>
  <si>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</si>
  <si>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</si>
  <si>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</si>
  <si>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</si>
  <si>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</si>
  <si>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</si>
  <si>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</si>
  <si>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</si>
  <si>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</si>
  <si>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</si>
  <si>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</si>
  <si>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</si>
  <si>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</si>
  <si>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</si>
  <si>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</si>
  <si>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</si>
  <si>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</si>
  <si>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</si>
  <si>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</si>
  <si>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</si>
  <si>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</si>
  <si>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</si>
  <si>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</si>
  <si>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</si>
  <si>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</si>
  <si>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</si>
  <si>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</si>
  <si>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</si>
  <si>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</si>
  <si>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</si>
  <si>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</si>
  <si>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</si>
  <si>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</si>
  <si>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</si>
  <si>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</si>
  <si>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</si>
  <si>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</si>
  <si>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</si>
  <si>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</si>
  <si>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</si>
  <si>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</si>
  <si>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</si>
  <si>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</si>
  <si>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</si>
  <si>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</si>
  <si>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</si>
  <si>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</si>
  <si>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</si>
  <si>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</si>
  <si>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</si>
  <si>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</si>
  <si>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</si>
  <si>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</si>
  <si>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</si>
  <si>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</si>
  <si>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Reagensi</t>
  </si>
  <si>
    <t>Reagensi sa balansnom odgovornošću</t>
  </si>
  <si>
    <t>Стање средстава на рачуну на дан 21.05.2021. године</t>
  </si>
  <si>
    <r>
      <t>Specifikacija izvršenih plaćanja iz sredstava prenetih od strane RFZO-a po dobavljačima na dan 21.05.2021.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</si>
  <si>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Euromedicina doo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</si>
</sst>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topLeftCell="A16" workbookViewId="0">
      <selection activeCell="D37" sqref="D37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74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3130378.44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>
        <v>18686.400000000001</v>
      </c>
      <c r="D23" s="27">
        <v>18686.400000000001</v>
      </c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>
        <v>36956.68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/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5450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>
        <v>199642.44</v>
      </c>
      <c r="E36" s="16"/>
    </row>
    <row r="37" spans="1:5" ht="15.95" customHeight="1">
      <c r="A37" s="9"/>
      <c r="B37" s="21" t="s">
        <v>25</v>
      </c>
      <c r="C37" s="26">
        <f>SUM(C14:C36)</f>
        <v>24136.400000000001</v>
      </c>
      <c r="D37" s="29">
        <f>SUM(D13:D36)</f>
        <v>255285.52000000002</v>
      </c>
      <c r="E37" s="9"/>
    </row>
    <row r="38" spans="1:5" ht="15.95" customHeight="1" thickBot="1">
      <c r="A38" s="16"/>
      <c r="B38" s="22" t="s">
        <v>26</v>
      </c>
      <c r="C38" s="19">
        <f>SUM(C13:C36)-D37</f>
        <v>2899229.32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1"/>
  <sheetViews>
    <sheetView topLeftCell="A32" workbookViewId="0">
      <selection activeCell="D42" sqref="D4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75</v>
      </c>
      <c r="D6" s="96"/>
      <c r="E6" s="97"/>
    </row>
    <row r="7" spans="3:5" ht="12" customHeight="1" thickBot="1">
      <c r="C7" s="84" t="s">
        <v>69</v>
      </c>
      <c r="D7" s="42"/>
      <c r="E7" s="44"/>
    </row>
    <row r="8" spans="3:5" s="71" customFormat="1" ht="12" customHeight="1" thickBot="1">
      <c r="C8" s="85"/>
      <c r="D8" s="56"/>
      <c r="E8" s="44"/>
    </row>
    <row r="9" spans="3:5" s="71" customFormat="1" ht="12" customHeight="1" thickBot="1">
      <c r="C9" s="85"/>
      <c r="D9" s="56"/>
      <c r="E9" s="44"/>
    </row>
    <row r="10" spans="3:5" s="71" customFormat="1" ht="12" customHeight="1" thickBot="1">
      <c r="C10" s="85"/>
      <c r="D10" s="56"/>
      <c r="E10" s="44"/>
    </row>
    <row r="11" spans="3:5" s="70" customFormat="1" ht="12" customHeight="1" thickBot="1">
      <c r="C11" s="85"/>
      <c r="D11" s="56"/>
      <c r="E11" s="44"/>
    </row>
    <row r="12" spans="3:5" s="62" customFormat="1" ht="12" customHeight="1" thickBot="1">
      <c r="C12" s="85"/>
      <c r="D12" s="56"/>
      <c r="E12" s="44"/>
    </row>
    <row r="13" spans="3:5" s="61" customFormat="1" ht="12" customHeight="1" thickBot="1">
      <c r="C13" s="101" t="s">
        <v>58</v>
      </c>
      <c r="D13" s="102"/>
      <c r="E13" s="43">
        <f>SUM(E7:E12)</f>
        <v>0</v>
      </c>
    </row>
    <row r="14" spans="3:5" s="55" customFormat="1" ht="12" customHeight="1" thickBot="1">
      <c r="C14" s="88" t="s">
        <v>64</v>
      </c>
      <c r="D14" s="89"/>
      <c r="E14" s="44">
        <v>36956.68</v>
      </c>
    </row>
    <row r="15" spans="3:5" s="41" customFormat="1" ht="12" customHeight="1" thickBot="1">
      <c r="C15" s="101" t="s">
        <v>58</v>
      </c>
      <c r="D15" s="102"/>
      <c r="E15" s="43">
        <f>E13+E14</f>
        <v>36956.68</v>
      </c>
    </row>
    <row r="16" spans="3:5" s="54" customFormat="1" ht="12" customHeight="1" thickBot="1">
      <c r="C16" s="84" t="s">
        <v>71</v>
      </c>
      <c r="D16" s="42"/>
      <c r="E16" s="44"/>
    </row>
    <row r="17" spans="3:5" s="57" customFormat="1" ht="12" customHeight="1" thickBot="1">
      <c r="C17" s="85"/>
      <c r="D17" s="42"/>
      <c r="E17" s="44"/>
    </row>
    <row r="18" spans="3:5" s="46" customFormat="1" ht="12" customHeight="1" thickBot="1">
      <c r="C18" s="90" t="s">
        <v>58</v>
      </c>
      <c r="D18" s="91"/>
      <c r="E18" s="43">
        <f>SUM(E16:E17)</f>
        <v>0</v>
      </c>
    </row>
    <row r="19" spans="3:5" s="46" customFormat="1" ht="12.75" customHeight="1" thickBot="1">
      <c r="C19" s="84" t="s">
        <v>72</v>
      </c>
      <c r="D19" s="56"/>
      <c r="E19" s="44"/>
    </row>
    <row r="20" spans="3:5" s="63" customFormat="1" ht="12.75" customHeight="1" thickBot="1">
      <c r="C20" s="85"/>
      <c r="D20" s="56"/>
      <c r="E20" s="44"/>
    </row>
    <row r="21" spans="3:5" s="46" customFormat="1" ht="12" customHeight="1" thickBot="1">
      <c r="C21" s="86"/>
      <c r="D21" s="47" t="s">
        <v>58</v>
      </c>
      <c r="E21" s="43">
        <f>SUM(E19:E20)</f>
        <v>0</v>
      </c>
    </row>
    <row r="22" spans="3:5" s="46" customFormat="1" ht="12" customHeight="1" thickBot="1">
      <c r="C22" s="87"/>
      <c r="D22" s="87"/>
      <c r="E22" s="53">
        <f>E15+E18+E21</f>
        <v>36956.68</v>
      </c>
    </row>
    <row r="23" spans="3:5" s="46" customFormat="1" ht="12" customHeight="1">
      <c r="C23" s="50" t="s">
        <v>65</v>
      </c>
      <c r="D23" s="51"/>
      <c r="E23" s="52"/>
    </row>
    <row r="24" spans="3:5" s="46" customFormat="1" ht="11.25" customHeight="1" thickBot="1">
      <c r="C24" s="50"/>
      <c r="D24" s="51"/>
      <c r="E24" s="52"/>
    </row>
    <row r="25" spans="3:5" s="40" customFormat="1" ht="12" hidden="1" customHeight="1" thickBot="1">
      <c r="E25" s="31"/>
    </row>
    <row r="26" spans="3:5" s="45" customFormat="1" ht="23.25" customHeight="1" thickBot="1">
      <c r="C26" s="103" t="s">
        <v>59</v>
      </c>
      <c r="D26" s="104"/>
      <c r="E26" s="105"/>
    </row>
    <row r="27" spans="3:5" s="45" customFormat="1" ht="12" customHeight="1" thickBot="1">
      <c r="C27" s="33" t="s">
        <v>55</v>
      </c>
      <c r="D27" s="33" t="s">
        <v>56</v>
      </c>
      <c r="E27" s="34"/>
    </row>
    <row r="28" spans="3:5" s="45" customFormat="1" ht="12" customHeight="1" thickBot="1">
      <c r="C28" s="84" t="s">
        <v>60</v>
      </c>
      <c r="D28" s="42"/>
      <c r="E28" s="44"/>
    </row>
    <row r="29" spans="3:5" s="65" customFormat="1" ht="12" customHeight="1" thickBot="1">
      <c r="C29" s="85"/>
      <c r="D29" s="42"/>
      <c r="E29" s="44"/>
    </row>
    <row r="30" spans="3:5" s="66" customFormat="1" ht="12" customHeight="1" thickBot="1">
      <c r="C30" s="85"/>
      <c r="D30" s="42"/>
      <c r="E30" s="44"/>
    </row>
    <row r="31" spans="3:5" s="58" customFormat="1" ht="12" customHeight="1" thickBot="1">
      <c r="C31" s="85"/>
      <c r="D31" s="42"/>
      <c r="E31" s="44"/>
    </row>
    <row r="32" spans="3:5" s="45" customFormat="1" ht="12" customHeight="1" thickBot="1">
      <c r="C32" s="86"/>
      <c r="D32" s="47" t="s">
        <v>58</v>
      </c>
      <c r="E32" s="43">
        <f>SUM(E28:E31)</f>
        <v>0</v>
      </c>
    </row>
    <row r="33" spans="3:5" s="45" customFormat="1" ht="12" customHeight="1" thickBot="1">
      <c r="C33" s="84" t="s">
        <v>68</v>
      </c>
      <c r="D33" s="42"/>
      <c r="E33" s="44"/>
    </row>
    <row r="34" spans="3:5" s="67" customFormat="1" ht="12" customHeight="1" thickBot="1">
      <c r="C34" s="85"/>
      <c r="D34" s="42"/>
      <c r="E34" s="44"/>
    </row>
    <row r="35" spans="3:5" s="66" customFormat="1" ht="12" customHeight="1" thickBot="1">
      <c r="C35" s="85"/>
      <c r="D35" s="42"/>
      <c r="E35" s="44"/>
    </row>
    <row r="36" spans="3:5" s="70" customFormat="1" ht="12" customHeight="1" thickBot="1">
      <c r="C36" s="85"/>
      <c r="D36" s="42"/>
      <c r="E36" s="44"/>
    </row>
    <row r="37" spans="3:5" s="66" customFormat="1" ht="12" customHeight="1" thickBot="1">
      <c r="C37" s="85"/>
      <c r="D37" s="42"/>
      <c r="E37" s="44"/>
    </row>
    <row r="38" spans="3:5" s="45" customFormat="1" ht="12" customHeight="1" thickBot="1">
      <c r="C38" s="86"/>
      <c r="D38" s="47" t="s">
        <v>58</v>
      </c>
      <c r="E38" s="43">
        <f>SUM(E33:E37)</f>
        <v>0</v>
      </c>
    </row>
    <row r="39" spans="3:5" s="45" customFormat="1" ht="12" customHeight="1" thickBot="1">
      <c r="C39" s="84" t="s">
        <v>70</v>
      </c>
      <c r="D39" s="42"/>
      <c r="E39" s="44"/>
    </row>
    <row r="40" spans="3:5" s="64" customFormat="1" ht="12" customHeight="1" thickBot="1">
      <c r="C40" s="85"/>
      <c r="D40" s="42"/>
      <c r="E40" s="44"/>
    </row>
    <row r="41" spans="3:5" s="45" customFormat="1" ht="12" customHeight="1" thickBot="1">
      <c r="C41" s="86"/>
      <c r="D41" s="47" t="s">
        <v>58</v>
      </c>
      <c r="E41" s="43">
        <f>SUM(E39:E40)</f>
        <v>0</v>
      </c>
    </row>
    <row r="42" spans="3:5" s="59" customFormat="1" ht="12" customHeight="1" thickBot="1">
      <c r="C42" s="84" t="s">
        <v>73</v>
      </c>
      <c r="D42" s="60" t="s">
        <v>76</v>
      </c>
      <c r="E42" s="44">
        <v>18686.400000000001</v>
      </c>
    </row>
    <row r="43" spans="3:5" s="65" customFormat="1" ht="12" customHeight="1" thickBot="1">
      <c r="C43" s="85"/>
      <c r="D43" s="60"/>
      <c r="E43" s="44"/>
    </row>
    <row r="44" spans="3:5" s="59" customFormat="1" ht="12" customHeight="1" thickBot="1">
      <c r="C44" s="86"/>
      <c r="D44" s="47" t="s">
        <v>58</v>
      </c>
      <c r="E44" s="43">
        <f>SUM(E42:E43)</f>
        <v>18686.400000000001</v>
      </c>
    </row>
    <row r="45" spans="3:5" s="45" customFormat="1" ht="13.5" customHeight="1" thickBot="1">
      <c r="C45" s="90" t="s">
        <v>61</v>
      </c>
      <c r="D45" s="91"/>
      <c r="E45" s="48">
        <f>E32+E38+E41+E44</f>
        <v>18686.400000000001</v>
      </c>
    </row>
    <row r="46" spans="3:5" ht="15" customHeight="1" thickBot="1"/>
    <row r="47" spans="3:5" s="35" customFormat="1" ht="13.5" hidden="1" customHeight="1" thickBot="1">
      <c r="C47" s="98"/>
      <c r="D47" s="99"/>
      <c r="E47" s="100"/>
    </row>
    <row r="48" spans="3:5" s="32" customFormat="1" ht="13.5" thickBot="1">
      <c r="C48" s="82" t="s">
        <v>58</v>
      </c>
      <c r="D48" s="83"/>
      <c r="E48" s="49">
        <f>E45+E22</f>
        <v>55643.08</v>
      </c>
    </row>
    <row r="49" spans="3:5" s="32" customFormat="1" ht="12" customHeight="1">
      <c r="C49"/>
      <c r="D49"/>
      <c r="E49" s="31"/>
    </row>
    <row r="50" spans="3:5" s="32" customFormat="1" ht="12" customHeight="1">
      <c r="C50"/>
      <c r="D50"/>
      <c r="E50" s="31"/>
    </row>
    <row r="51" spans="3:5" ht="12" customHeight="1"/>
  </sheetData>
  <mergeCells count="18">
    <mergeCell ref="C5:E5"/>
    <mergeCell ref="C6:E6"/>
    <mergeCell ref="C47:E47"/>
    <mergeCell ref="C15:D15"/>
    <mergeCell ref="C28:C32"/>
    <mergeCell ref="C33:C38"/>
    <mergeCell ref="C39:C41"/>
    <mergeCell ref="C45:D45"/>
    <mergeCell ref="C26:E26"/>
    <mergeCell ref="C7:C12"/>
    <mergeCell ref="C13:D13"/>
    <mergeCell ref="C48:D48"/>
    <mergeCell ref="C19:C21"/>
    <mergeCell ref="C22:D22"/>
    <mergeCell ref="C16:C17"/>
    <mergeCell ref="C14:D14"/>
    <mergeCell ref="C18:D18"/>
    <mergeCell ref="C42:C4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2021-05-24T07:34:45Z</dcterms:modified>
</cp:coreProperties>
</file>