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35" i="4" l="1"/>
  <c r="E41" i="4" l="1"/>
  <c r="E16" i="4"/>
  <c r="E38" i="4"/>
  <c r="C37" i="1"/>
  <c r="E11" i="4"/>
  <c r="E19" i="4"/>
  <c r="E30" i="4"/>
  <c r="D37" i="1"/>
  <c r="C38" i="1" s="1"/>
  <c r="E42" i="4" l="1"/>
  <c r="E20" i="4"/>
</calcChain>
</file>

<file path=xl/sharedStrings.xml><?xml version="1.0" encoding="utf-8"?>
<sst xmlns="http://schemas.openxmlformats.org/spreadsheetml/2006/main" count="89" uniqueCount="81">
  <si>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</si>
  <si>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</si>
  <si>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</si>
  <si>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</si>
  <si>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</si>
  <si>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</si>
  <si>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</si>
  <si>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</si>
  <si>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</si>
  <si>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</si>
  <si>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</si>
  <si>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</si>
  <si>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</si>
  <si>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</si>
  <si>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</si>
  <si>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</si>
  <si>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</si>
  <si>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</si>
  <si>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</si>
  <si>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</si>
  <si>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</si>
  <si>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</si>
  <si>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</si>
  <si>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</si>
  <si>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</si>
  <si>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</si>
  <si>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</si>
  <si>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</si>
  <si>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</si>
  <si>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</si>
  <si>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</si>
  <si>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</si>
  <si>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</si>
  <si>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</si>
  <si>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</si>
  <si>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</si>
  <si>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</si>
  <si>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</si>
  <si>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</si>
  <si>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</si>
  <si>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</si>
  <si>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</si>
  <si>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</si>
  <si>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</si>
  <si>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</si>
  <si>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</si>
  <si>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</si>
  <si>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</si>
  <si>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</si>
  <si>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</si>
  <si>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</si>
  <si>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</si>
  <si>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</si>
  <si>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</si>
  <si>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</si>
  <si>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</si>
  <si>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</si>
  <si>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</si>
  <si>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</si>
  <si>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</si>
  <si>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</si>
  <si>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</si>
  <si>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</si>
  <si>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</si>
  <si>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</si>
  <si>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</si>
  <si>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</si>
  <si>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</si>
  <si>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</si>
  <si>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</si>
  <si>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</si>
  <si>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</si>
  <si>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</si>
  <si>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Reagensi</t>
  </si>
  <si>
    <t>Reagensi izuzev za transfuziju</t>
  </si>
  <si>
    <t>Стање средстава на рачуну на дан 28.04.2021. године</t>
  </si>
  <si>
    <t>Roche doo Beograd</t>
  </si>
  <si>
    <t>Phoenix Pharma doo Beograd</t>
  </si>
  <si>
    <r>
      <t>Specifikacija izvršenih plaćanja iz sredstava prenetih od strane RFZO-a po dobavljačima na dan 28.04.2021.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</si>
  <si>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Woby haus doo Novi Sad</t>
  </si>
  <si>
    <t>Farmalogist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</si>
</sst>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7" workbookViewId="0">
      <selection activeCell="D21" sqref="D2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3" t="s">
        <v>0</v>
      </c>
      <c r="C2" s="73"/>
      <c r="D2" s="73"/>
      <c r="E2" s="3"/>
      <c r="F2" s="3"/>
    </row>
    <row r="3" spans="1:7" ht="12.75" customHeight="1">
      <c r="B3" s="74" t="s">
        <v>75</v>
      </c>
      <c r="C3" s="75"/>
      <c r="D3" s="75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6" t="s">
        <v>3</v>
      </c>
      <c r="B8" s="76"/>
      <c r="C8" s="1"/>
    </row>
    <row r="9" spans="1:7" ht="15">
      <c r="A9" s="76"/>
      <c r="B9" s="76"/>
      <c r="C9" s="1"/>
    </row>
    <row r="10" spans="1:7" ht="15" customHeight="1" thickBot="1">
      <c r="A10" s="10"/>
      <c r="E10" s="10"/>
    </row>
    <row r="11" spans="1:7" ht="14.25" customHeight="1">
      <c r="A11" s="78" t="s">
        <v>5</v>
      </c>
      <c r="B11" s="77" t="s">
        <v>6</v>
      </c>
      <c r="C11" s="77" t="s">
        <v>7</v>
      </c>
      <c r="D11" s="77"/>
      <c r="E11" s="71"/>
    </row>
    <row r="12" spans="1:7" ht="13.5" thickBot="1">
      <c r="A12" s="79"/>
      <c r="B12" s="80"/>
      <c r="C12" s="12" t="s">
        <v>8</v>
      </c>
      <c r="D12" s="11" t="s">
        <v>9</v>
      </c>
      <c r="E12" s="72"/>
    </row>
    <row r="13" spans="1:7" ht="15.95" customHeight="1" thickBot="1">
      <c r="A13" s="9"/>
      <c r="B13" s="23" t="s">
        <v>42</v>
      </c>
      <c r="C13" s="19">
        <v>2350210.5499999998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7" t="s">
        <v>57</v>
      </c>
      <c r="C18" s="17"/>
      <c r="D18" s="17"/>
      <c r="E18" s="5"/>
    </row>
    <row r="19" spans="1:10" ht="15.95" customHeight="1">
      <c r="A19" s="25" t="s">
        <v>36</v>
      </c>
      <c r="B19" s="68" t="s">
        <v>67</v>
      </c>
      <c r="C19" s="17">
        <v>36779.053</v>
      </c>
      <c r="D19" s="27">
        <v>36779.050000000003</v>
      </c>
      <c r="E19" s="5"/>
    </row>
    <row r="20" spans="1:10" ht="15.95" customHeight="1">
      <c r="A20" s="25" t="s">
        <v>37</v>
      </c>
      <c r="B20" s="37" t="s">
        <v>68</v>
      </c>
      <c r="C20" s="38">
        <v>944270.36</v>
      </c>
      <c r="D20" s="17">
        <v>944270.36</v>
      </c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>
        <v>5770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4550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985599.41299999994</v>
      </c>
      <c r="D37" s="29">
        <f>SUM(D13:D36)</f>
        <v>986819.41</v>
      </c>
      <c r="E37" s="9"/>
    </row>
    <row r="38" spans="1:5" ht="15.95" customHeight="1" thickBot="1">
      <c r="A38" s="16"/>
      <c r="B38" s="22" t="s">
        <v>26</v>
      </c>
      <c r="C38" s="19">
        <f>SUM(C13:C36)-D37</f>
        <v>2348990.5529999994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8"/>
  <sheetViews>
    <sheetView tabSelected="1" workbookViewId="0">
      <selection activeCell="K35" sqref="K35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1" t="s">
        <v>54</v>
      </c>
      <c r="D5" s="92"/>
      <c r="E5" s="93"/>
    </row>
    <row r="6" spans="3:5" ht="24" customHeight="1" thickBot="1">
      <c r="C6" s="94" t="s">
        <v>78</v>
      </c>
      <c r="D6" s="95"/>
      <c r="E6" s="96"/>
    </row>
    <row r="7" spans="3:5" ht="12" customHeight="1" thickBot="1">
      <c r="C7" s="83" t="s">
        <v>70</v>
      </c>
      <c r="D7" s="42" t="s">
        <v>79</v>
      </c>
      <c r="E7" s="44">
        <v>5770</v>
      </c>
    </row>
    <row r="8" spans="3:5" s="70" customFormat="1" ht="12" customHeight="1" thickBot="1">
      <c r="C8" s="84"/>
      <c r="D8" s="56"/>
      <c r="E8" s="44"/>
    </row>
    <row r="9" spans="3:5" s="69" customFormat="1" ht="12" customHeight="1" thickBot="1">
      <c r="C9" s="84"/>
      <c r="D9" s="56"/>
      <c r="E9" s="44"/>
    </row>
    <row r="10" spans="3:5" s="62" customFormat="1" ht="12" customHeight="1" thickBot="1">
      <c r="C10" s="84"/>
      <c r="D10" s="56"/>
      <c r="E10" s="44"/>
    </row>
    <row r="11" spans="3:5" s="61" customFormat="1" ht="12" customHeight="1" thickBot="1">
      <c r="C11" s="100" t="s">
        <v>59</v>
      </c>
      <c r="D11" s="101"/>
      <c r="E11" s="43">
        <f>SUM(E7:E10)</f>
        <v>5770</v>
      </c>
    </row>
    <row r="12" spans="3:5" s="55" customFormat="1" ht="12" customHeight="1" thickBot="1">
      <c r="C12" s="87" t="s">
        <v>65</v>
      </c>
      <c r="D12" s="88"/>
      <c r="E12" s="44"/>
    </row>
    <row r="13" spans="3:5" s="41" customFormat="1" ht="12" customHeight="1" thickBot="1">
      <c r="C13" s="100" t="s">
        <v>59</v>
      </c>
      <c r="D13" s="101"/>
      <c r="E13" s="43"/>
    </row>
    <row r="14" spans="3:5" s="54" customFormat="1" ht="12" customHeight="1" thickBot="1">
      <c r="C14" s="83" t="s">
        <v>72</v>
      </c>
      <c r="D14" s="42"/>
      <c r="E14" s="44"/>
    </row>
    <row r="15" spans="3:5" s="57" customFormat="1" ht="12" customHeight="1" thickBot="1">
      <c r="C15" s="84"/>
      <c r="D15" s="42"/>
      <c r="E15" s="44"/>
    </row>
    <row r="16" spans="3:5" s="46" customFormat="1" ht="12" customHeight="1" thickBot="1">
      <c r="C16" s="89" t="s">
        <v>59</v>
      </c>
      <c r="D16" s="90"/>
      <c r="E16" s="43">
        <f>SUM(E14:E15)</f>
        <v>0</v>
      </c>
    </row>
    <row r="17" spans="3:5" s="46" customFormat="1" ht="12.75" customHeight="1" thickBot="1">
      <c r="C17" s="83" t="s">
        <v>73</v>
      </c>
      <c r="D17" s="56"/>
      <c r="E17" s="44"/>
    </row>
    <row r="18" spans="3:5" s="63" customFormat="1" ht="12.75" customHeight="1" thickBot="1">
      <c r="C18" s="84"/>
      <c r="D18" s="56"/>
      <c r="E18" s="44"/>
    </row>
    <row r="19" spans="3:5" s="46" customFormat="1" ht="12" customHeight="1" thickBot="1">
      <c r="C19" s="85"/>
      <c r="D19" s="47" t="s">
        <v>59</v>
      </c>
      <c r="E19" s="43">
        <f>SUM(E17:E18)</f>
        <v>0</v>
      </c>
    </row>
    <row r="20" spans="3:5" s="46" customFormat="1" ht="12" customHeight="1" thickBot="1">
      <c r="C20" s="86"/>
      <c r="D20" s="86"/>
      <c r="E20" s="53">
        <f>E13+E16+E19</f>
        <v>0</v>
      </c>
    </row>
    <row r="21" spans="3:5" s="46" customFormat="1" ht="12" customHeight="1">
      <c r="C21" s="50" t="s">
        <v>66</v>
      </c>
      <c r="D21" s="51"/>
      <c r="E21" s="52"/>
    </row>
    <row r="22" spans="3:5" s="46" customFormat="1" ht="11.25" customHeight="1" thickBot="1">
      <c r="C22" s="50"/>
      <c r="D22" s="51"/>
      <c r="E22" s="52"/>
    </row>
    <row r="23" spans="3:5" s="40" customFormat="1" ht="12" hidden="1" customHeight="1" thickBot="1">
      <c r="E23" s="31"/>
    </row>
    <row r="24" spans="3:5" s="45" customFormat="1" ht="23.25" customHeight="1" thickBot="1">
      <c r="C24" s="102" t="s">
        <v>60</v>
      </c>
      <c r="D24" s="103"/>
      <c r="E24" s="104"/>
    </row>
    <row r="25" spans="3:5" s="45" customFormat="1" ht="12" customHeight="1" thickBot="1">
      <c r="C25" s="33" t="s">
        <v>55</v>
      </c>
      <c r="D25" s="33" t="s">
        <v>56</v>
      </c>
      <c r="E25" s="34"/>
    </row>
    <row r="26" spans="3:5" s="45" customFormat="1" ht="12" customHeight="1" thickBot="1">
      <c r="C26" s="83" t="s">
        <v>61</v>
      </c>
      <c r="D26" s="42"/>
      <c r="E26" s="44"/>
    </row>
    <row r="27" spans="3:5" s="65" customFormat="1" ht="12" customHeight="1" thickBot="1">
      <c r="C27" s="84"/>
      <c r="D27" s="42"/>
      <c r="E27" s="44"/>
    </row>
    <row r="28" spans="3:5" s="66" customFormat="1" ht="12" customHeight="1" thickBot="1">
      <c r="C28" s="84"/>
      <c r="D28" s="42"/>
      <c r="E28" s="44"/>
    </row>
    <row r="29" spans="3:5" s="58" customFormat="1" ht="12" customHeight="1" thickBot="1">
      <c r="C29" s="84"/>
      <c r="D29" s="42"/>
      <c r="E29" s="44"/>
    </row>
    <row r="30" spans="3:5" s="45" customFormat="1" ht="12" customHeight="1" thickBot="1">
      <c r="C30" s="85"/>
      <c r="D30" s="47" t="s">
        <v>59</v>
      </c>
      <c r="E30" s="43">
        <f>SUM(E26:E29)</f>
        <v>0</v>
      </c>
    </row>
    <row r="31" spans="3:5" s="45" customFormat="1" ht="12" customHeight="1" thickBot="1">
      <c r="C31" s="83" t="s">
        <v>69</v>
      </c>
      <c r="D31" s="42" t="s">
        <v>76</v>
      </c>
      <c r="E31" s="44">
        <v>538321.74</v>
      </c>
    </row>
    <row r="32" spans="3:5" s="66" customFormat="1" ht="12" customHeight="1" thickBot="1">
      <c r="C32" s="84"/>
      <c r="D32" s="42" t="s">
        <v>80</v>
      </c>
      <c r="E32" s="44">
        <v>405948.62</v>
      </c>
    </row>
    <row r="33" spans="3:5" s="69" customFormat="1" ht="12" customHeight="1" thickBot="1">
      <c r="C33" s="84"/>
      <c r="D33" s="42"/>
      <c r="E33" s="44"/>
    </row>
    <row r="34" spans="3:5" s="66" customFormat="1" ht="12" customHeight="1" thickBot="1">
      <c r="C34" s="84"/>
      <c r="D34" s="42"/>
      <c r="E34" s="44"/>
    </row>
    <row r="35" spans="3:5" s="45" customFormat="1" ht="12" customHeight="1" thickBot="1">
      <c r="C35" s="85"/>
      <c r="D35" s="47" t="s">
        <v>59</v>
      </c>
      <c r="E35" s="43">
        <f>SUM(E31:E32)</f>
        <v>944270.36</v>
      </c>
    </row>
    <row r="36" spans="3:5" s="45" customFormat="1" ht="12" customHeight="1" thickBot="1">
      <c r="C36" s="83" t="s">
        <v>71</v>
      </c>
      <c r="D36" s="42" t="s">
        <v>77</v>
      </c>
      <c r="E36" s="44">
        <v>36779.050000000003</v>
      </c>
    </row>
    <row r="37" spans="3:5" s="64" customFormat="1" ht="12" customHeight="1" thickBot="1">
      <c r="C37" s="84"/>
      <c r="D37" s="42"/>
      <c r="E37" s="44"/>
    </row>
    <row r="38" spans="3:5" s="45" customFormat="1" ht="12" customHeight="1" thickBot="1">
      <c r="C38" s="85"/>
      <c r="D38" s="47" t="s">
        <v>59</v>
      </c>
      <c r="E38" s="43">
        <f>SUM(E36:E37)</f>
        <v>36779.050000000003</v>
      </c>
    </row>
    <row r="39" spans="3:5" s="59" customFormat="1" ht="12" customHeight="1" thickBot="1">
      <c r="C39" s="83" t="s">
        <v>74</v>
      </c>
      <c r="D39" s="60"/>
      <c r="E39" s="44"/>
    </row>
    <row r="40" spans="3:5" s="65" customFormat="1" ht="12" customHeight="1" thickBot="1">
      <c r="C40" s="84"/>
      <c r="D40" s="60"/>
      <c r="E40" s="44"/>
    </row>
    <row r="41" spans="3:5" s="59" customFormat="1" ht="12" customHeight="1" thickBot="1">
      <c r="C41" s="85"/>
      <c r="D41" s="47" t="s">
        <v>59</v>
      </c>
      <c r="E41" s="43">
        <f>SUM(E39:E40)</f>
        <v>0</v>
      </c>
    </row>
    <row r="42" spans="3:5" s="45" customFormat="1" ht="13.5" customHeight="1" thickBot="1">
      <c r="C42" s="89" t="s">
        <v>62</v>
      </c>
      <c r="D42" s="90"/>
      <c r="E42" s="48">
        <f>E30+E35+E38+E41</f>
        <v>981049.41</v>
      </c>
    </row>
    <row r="43" spans="3:5" ht="15" customHeight="1" thickBot="1"/>
    <row r="44" spans="3:5" s="35" customFormat="1" ht="13.5" hidden="1" customHeight="1" thickBot="1">
      <c r="C44" s="97"/>
      <c r="D44" s="98"/>
      <c r="E44" s="99"/>
    </row>
    <row r="45" spans="3:5" s="32" customFormat="1" ht="13.5" thickBot="1">
      <c r="C45" s="81" t="s">
        <v>59</v>
      </c>
      <c r="D45" s="82"/>
      <c r="E45" s="49"/>
    </row>
    <row r="46" spans="3:5" s="32" customFormat="1" ht="12" customHeight="1">
      <c r="C46"/>
      <c r="D46"/>
      <c r="E46" s="31"/>
    </row>
    <row r="47" spans="3:5" s="32" customFormat="1" ht="12" customHeight="1">
      <c r="C47"/>
      <c r="D47"/>
      <c r="E47" s="31"/>
    </row>
    <row r="48" spans="3:5" ht="12" customHeight="1"/>
  </sheetData>
  <mergeCells count="18">
    <mergeCell ref="C5:E5"/>
    <mergeCell ref="C6:E6"/>
    <mergeCell ref="C44:E44"/>
    <mergeCell ref="C13:D13"/>
    <mergeCell ref="C26:C30"/>
    <mergeCell ref="C31:C35"/>
    <mergeCell ref="C36:C38"/>
    <mergeCell ref="C42:D42"/>
    <mergeCell ref="C24:E24"/>
    <mergeCell ref="C7:C10"/>
    <mergeCell ref="C11:D11"/>
    <mergeCell ref="C45:D45"/>
    <mergeCell ref="C17:C19"/>
    <mergeCell ref="C20:D20"/>
    <mergeCell ref="C14:C15"/>
    <mergeCell ref="C12:D12"/>
    <mergeCell ref="C16:D16"/>
    <mergeCell ref="C39:C4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2021-05-05T09:35:18Z</dcterms:modified>
</cp:coreProperties>
</file>