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1" i="4" l="1"/>
  <c r="E57" i="4"/>
  <c r="E31" i="4"/>
  <c r="E54" i="4"/>
  <c r="C37" i="1"/>
  <c r="E26" i="4"/>
  <c r="E34" i="4"/>
  <c r="E45" i="4"/>
  <c r="D37" i="1"/>
  <c r="C38" i="1" s="1"/>
  <c r="E58" i="4" l="1"/>
  <c r="E35" i="4"/>
</calcChain>
</file>

<file path=xl/sharedStrings.xml><?xml version="1.0" encoding="utf-8"?>
<sst xmlns="http://schemas.openxmlformats.org/spreadsheetml/2006/main" count="103" uniqueCount="95">
  <si>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</si>
  <si>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</si>
  <si>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</si>
  <si>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</si>
  <si>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</si>
  <si>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</si>
  <si>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</si>
  <si>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</si>
  <si>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</si>
  <si>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</si>
  <si>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</si>
  <si>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</si>
  <si>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</si>
  <si>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</si>
  <si>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</si>
  <si>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</si>
  <si>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</si>
  <si>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</si>
  <si>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</si>
  <si>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</si>
  <si>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</si>
  <si>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</si>
  <si>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</si>
  <si>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</si>
  <si>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</si>
  <si>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</si>
  <si>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</si>
  <si>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</si>
  <si>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</si>
  <si>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</si>
  <si>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</si>
  <si>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</si>
  <si>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</si>
  <si>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</si>
  <si>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</si>
  <si>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</si>
  <si>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</si>
  <si>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</si>
  <si>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</si>
  <si>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</si>
  <si>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</si>
  <si>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</si>
  <si>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</si>
  <si>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</si>
  <si>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</si>
  <si>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</si>
  <si>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</si>
  <si>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</si>
  <si>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</si>
  <si>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</si>
  <si>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</si>
  <si>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</si>
  <si>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</si>
  <si>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</si>
  <si>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</si>
  <si>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</si>
  <si>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</si>
  <si>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</si>
  <si>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</si>
  <si>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</si>
  <si>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</si>
  <si>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</si>
  <si>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</si>
  <si>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</si>
  <si>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</si>
  <si>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</si>
  <si>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</si>
  <si>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</si>
  <si>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</si>
  <si>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</si>
  <si>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</si>
  <si>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</si>
  <si>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</si>
  <si>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</si>
  <si>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</si>
  <si>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21.04.2021. године</t>
  </si>
  <si>
    <r>
      <t>Specifikacija izvršenih plaćanja iz sredstava prenetih od strane RFZO-a po dobavljačima na dan 21.04.2021.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</si>
  <si>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Biro oprema Djordjević Novi Sad</t>
  </si>
  <si>
    <t>Tehnometal doo Novi Sad</t>
  </si>
  <si>
    <t>Elmer doo Petrovaradin</t>
  </si>
  <si>
    <t>JKP ViK Novi Sad</t>
  </si>
  <si>
    <t>JKP Čistoća Novi Sad</t>
  </si>
  <si>
    <t>SBB Solutions Beograd</t>
  </si>
  <si>
    <t>Institut za nuklearne nauke Vinča</t>
  </si>
  <si>
    <t>NIS Gazprom Njeft Novi Sad</t>
  </si>
  <si>
    <t>Aqua System doo Novi Sad</t>
  </si>
  <si>
    <t>Grgur Uglješa Gvozden doo Novi Sad</t>
  </si>
  <si>
    <t>Com data doo Kać</t>
  </si>
  <si>
    <t>Kremen doo Novi Sad</t>
  </si>
  <si>
    <t>MG doo Novi Sad</t>
  </si>
  <si>
    <t>Medicinski fakultet Novi Sad</t>
  </si>
  <si>
    <t>IZJZV Novi Sad</t>
  </si>
  <si>
    <t>Inko National doo Vrbas</t>
  </si>
  <si>
    <t>Arhiv Vojvodine</t>
  </si>
  <si>
    <t>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</si>
</sst>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13" sqref="C1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3319836.79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628279.74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1850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1850</v>
      </c>
      <c r="D37" s="29">
        <f>SUM(D13:D36)</f>
        <v>628279.74</v>
      </c>
      <c r="E37" s="9"/>
    </row>
    <row r="38" spans="1:5" ht="15.95" customHeight="1" thickBot="1">
      <c r="A38" s="16"/>
      <c r="B38" s="22" t="s">
        <v>26</v>
      </c>
      <c r="C38" s="19">
        <f>SUM(C13:C36)-D37</f>
        <v>2693407.05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4"/>
  <sheetViews>
    <sheetView tabSelected="1" workbookViewId="0">
      <selection activeCell="H19" sqref="H1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71</v>
      </c>
      <c r="D7" s="42" t="s">
        <v>77</v>
      </c>
      <c r="E7" s="44">
        <v>5760</v>
      </c>
    </row>
    <row r="8" spans="3:5" s="72" customFormat="1" ht="12" customHeight="1" thickBot="1">
      <c r="C8" s="86"/>
      <c r="D8" s="56" t="s">
        <v>78</v>
      </c>
      <c r="E8" s="44">
        <v>580</v>
      </c>
    </row>
    <row r="9" spans="3:5" s="71" customFormat="1" ht="12" customHeight="1" thickBot="1">
      <c r="C9" s="86"/>
      <c r="D9" s="56" t="s">
        <v>79</v>
      </c>
      <c r="E9" s="44">
        <v>3360</v>
      </c>
    </row>
    <row r="10" spans="3:5" s="72" customFormat="1" ht="12" customHeight="1" thickBot="1">
      <c r="C10" s="86"/>
      <c r="D10" s="56" t="s">
        <v>80</v>
      </c>
      <c r="E10" s="44">
        <v>65977.070000000007</v>
      </c>
    </row>
    <row r="11" spans="3:5" s="72" customFormat="1" ht="12" customHeight="1" thickBot="1">
      <c r="C11" s="86"/>
      <c r="D11" s="56" t="s">
        <v>81</v>
      </c>
      <c r="E11" s="44">
        <v>47374.45</v>
      </c>
    </row>
    <row r="12" spans="3:5" s="72" customFormat="1" ht="12" customHeight="1" thickBot="1">
      <c r="C12" s="86"/>
      <c r="D12" s="56" t="s">
        <v>82</v>
      </c>
      <c r="E12" s="44">
        <v>1395</v>
      </c>
    </row>
    <row r="13" spans="3:5" s="72" customFormat="1" ht="12" customHeight="1" thickBot="1">
      <c r="C13" s="86"/>
      <c r="D13" s="56" t="s">
        <v>83</v>
      </c>
      <c r="E13" s="44">
        <v>4800</v>
      </c>
    </row>
    <row r="14" spans="3:5" s="70" customFormat="1" ht="12" customHeight="1" thickBot="1">
      <c r="C14" s="86"/>
      <c r="D14" s="56" t="s">
        <v>84</v>
      </c>
      <c r="E14" s="44">
        <v>375</v>
      </c>
    </row>
    <row r="15" spans="3:5" s="72" customFormat="1" ht="12" customHeight="1" thickBot="1">
      <c r="C15" s="86"/>
      <c r="D15" s="56" t="s">
        <v>85</v>
      </c>
      <c r="E15" s="44">
        <v>40817.279999999999</v>
      </c>
    </row>
    <row r="16" spans="3:5" s="72" customFormat="1" ht="12" customHeight="1" thickBot="1">
      <c r="C16" s="86"/>
      <c r="D16" s="56" t="s">
        <v>86</v>
      </c>
      <c r="E16" s="44">
        <v>83904</v>
      </c>
    </row>
    <row r="17" spans="3:5" s="72" customFormat="1" ht="12" customHeight="1" thickBot="1">
      <c r="C17" s="86"/>
      <c r="D17" s="56" t="s">
        <v>87</v>
      </c>
      <c r="E17" s="44">
        <v>110000</v>
      </c>
    </row>
    <row r="18" spans="3:5" s="72" customFormat="1" ht="12" customHeight="1" thickBot="1">
      <c r="C18" s="86"/>
      <c r="D18" s="56" t="s">
        <v>88</v>
      </c>
      <c r="E18" s="44">
        <v>19680</v>
      </c>
    </row>
    <row r="19" spans="3:5" s="72" customFormat="1" ht="12" customHeight="1" thickBot="1">
      <c r="C19" s="86"/>
      <c r="D19" s="56" t="s">
        <v>89</v>
      </c>
      <c r="E19" s="44">
        <v>4320</v>
      </c>
    </row>
    <row r="20" spans="3:5" s="72" customFormat="1" ht="12" customHeight="1" thickBot="1">
      <c r="C20" s="86"/>
      <c r="D20" s="56" t="s">
        <v>90</v>
      </c>
      <c r="E20" s="44">
        <v>150000</v>
      </c>
    </row>
    <row r="21" spans="3:5" s="72" customFormat="1" ht="12" customHeight="1" thickBot="1">
      <c r="C21" s="86"/>
      <c r="D21" s="56" t="s">
        <v>91</v>
      </c>
      <c r="E21" s="44">
        <v>6400</v>
      </c>
    </row>
    <row r="22" spans="3:5" s="72" customFormat="1" ht="12" customHeight="1" thickBot="1">
      <c r="C22" s="86"/>
      <c r="D22" s="56" t="s">
        <v>92</v>
      </c>
      <c r="E22" s="44">
        <v>9430.7999999999993</v>
      </c>
    </row>
    <row r="23" spans="3:5" s="72" customFormat="1" ht="12" customHeight="1" thickBot="1">
      <c r="C23" s="86"/>
      <c r="D23" s="56" t="s">
        <v>93</v>
      </c>
      <c r="E23" s="44">
        <v>73440</v>
      </c>
    </row>
    <row r="24" spans="3:5" s="71" customFormat="1" ht="12" customHeight="1" thickBot="1">
      <c r="C24" s="86"/>
      <c r="D24" s="56" t="s">
        <v>94</v>
      </c>
      <c r="E24" s="44">
        <v>666.14</v>
      </c>
    </row>
    <row r="25" spans="3:5" s="62" customFormat="1" ht="12" customHeight="1" thickBot="1">
      <c r="C25" s="86"/>
      <c r="D25" s="56"/>
      <c r="E25" s="44"/>
    </row>
    <row r="26" spans="3:5" s="61" customFormat="1" ht="12" customHeight="1" thickBot="1">
      <c r="C26" s="102" t="s">
        <v>59</v>
      </c>
      <c r="D26" s="103"/>
      <c r="E26" s="43">
        <f>SUM(E7:E25)</f>
        <v>628279.74000000011</v>
      </c>
    </row>
    <row r="27" spans="3:5" s="55" customFormat="1" ht="12" customHeight="1" thickBot="1">
      <c r="C27" s="89" t="s">
        <v>65</v>
      </c>
      <c r="D27" s="90"/>
      <c r="E27" s="44"/>
    </row>
    <row r="28" spans="3:5" s="41" customFormat="1" ht="12" customHeight="1" thickBot="1">
      <c r="C28" s="102" t="s">
        <v>59</v>
      </c>
      <c r="D28" s="103"/>
      <c r="E28" s="43"/>
    </row>
    <row r="29" spans="3:5" s="54" customFormat="1" ht="12" customHeight="1" thickBot="1">
      <c r="C29" s="85" t="s">
        <v>73</v>
      </c>
      <c r="D29" s="42"/>
      <c r="E29" s="44"/>
    </row>
    <row r="30" spans="3:5" s="57" customFormat="1" ht="12" customHeight="1" thickBot="1">
      <c r="C30" s="86"/>
      <c r="D30" s="42"/>
      <c r="E30" s="44"/>
    </row>
    <row r="31" spans="3:5" s="46" customFormat="1" ht="12" customHeight="1" thickBot="1">
      <c r="C31" s="91" t="s">
        <v>59</v>
      </c>
      <c r="D31" s="92"/>
      <c r="E31" s="43">
        <f>SUM(E29:E30)</f>
        <v>0</v>
      </c>
    </row>
    <row r="32" spans="3:5" s="46" customFormat="1" ht="12.75" customHeight="1" thickBot="1">
      <c r="C32" s="85" t="s">
        <v>74</v>
      </c>
      <c r="D32" s="56"/>
      <c r="E32" s="44"/>
    </row>
    <row r="33" spans="3:5" s="63" customFormat="1" ht="12.75" customHeight="1" thickBot="1">
      <c r="C33" s="86"/>
      <c r="D33" s="56"/>
      <c r="E33" s="44"/>
    </row>
    <row r="34" spans="3:5" s="46" customFormat="1" ht="12" customHeight="1" thickBot="1">
      <c r="C34" s="87"/>
      <c r="D34" s="47" t="s">
        <v>59</v>
      </c>
      <c r="E34" s="43">
        <f>SUM(E32:E33)</f>
        <v>0</v>
      </c>
    </row>
    <row r="35" spans="3:5" s="46" customFormat="1" ht="12" customHeight="1" thickBot="1">
      <c r="C35" s="88"/>
      <c r="D35" s="88"/>
      <c r="E35" s="53">
        <f>E28+E31+E34</f>
        <v>0</v>
      </c>
    </row>
    <row r="36" spans="3:5" s="46" customFormat="1" ht="12" customHeight="1">
      <c r="C36" s="50" t="s">
        <v>66</v>
      </c>
      <c r="D36" s="51"/>
      <c r="E36" s="52"/>
    </row>
    <row r="37" spans="3:5" s="46" customFormat="1" ht="11.25" customHeight="1" thickBot="1">
      <c r="C37" s="50"/>
      <c r="D37" s="51"/>
      <c r="E37" s="52"/>
    </row>
    <row r="38" spans="3:5" s="40" customFormat="1" ht="12" hidden="1" customHeight="1" thickBot="1">
      <c r="E38" s="31"/>
    </row>
    <row r="39" spans="3:5" s="45" customFormat="1" ht="23.25" customHeight="1" thickBot="1">
      <c r="C39" s="104" t="s">
        <v>60</v>
      </c>
      <c r="D39" s="105"/>
      <c r="E39" s="106"/>
    </row>
    <row r="40" spans="3:5" s="45" customFormat="1" ht="12" customHeight="1" thickBot="1">
      <c r="C40" s="33" t="s">
        <v>55</v>
      </c>
      <c r="D40" s="33" t="s">
        <v>56</v>
      </c>
      <c r="E40" s="34"/>
    </row>
    <row r="41" spans="3:5" s="45" customFormat="1" ht="12" customHeight="1" thickBot="1">
      <c r="C41" s="85" t="s">
        <v>61</v>
      </c>
      <c r="D41" s="42"/>
      <c r="E41" s="44"/>
    </row>
    <row r="42" spans="3:5" s="65" customFormat="1" ht="12" customHeight="1" thickBot="1">
      <c r="C42" s="86"/>
      <c r="D42" s="42"/>
      <c r="E42" s="44"/>
    </row>
    <row r="43" spans="3:5" s="66" customFormat="1" ht="12" customHeight="1" thickBot="1">
      <c r="C43" s="86"/>
      <c r="D43" s="42"/>
      <c r="E43" s="44"/>
    </row>
    <row r="44" spans="3:5" s="58" customFormat="1" ht="12" customHeight="1" thickBot="1">
      <c r="C44" s="86"/>
      <c r="D44" s="42"/>
      <c r="E44" s="44"/>
    </row>
    <row r="45" spans="3:5" s="45" customFormat="1" ht="12" customHeight="1" thickBot="1">
      <c r="C45" s="87"/>
      <c r="D45" s="47" t="s">
        <v>59</v>
      </c>
      <c r="E45" s="43">
        <f>SUM(E41:E44)</f>
        <v>0</v>
      </c>
    </row>
    <row r="46" spans="3:5" s="45" customFormat="1" ht="12" customHeight="1" thickBot="1">
      <c r="C46" s="85" t="s">
        <v>70</v>
      </c>
      <c r="D46" s="42"/>
      <c r="E46" s="44"/>
    </row>
    <row r="47" spans="3:5" s="67" customFormat="1" ht="12" customHeight="1" thickBot="1">
      <c r="C47" s="86"/>
      <c r="D47" s="42"/>
      <c r="E47" s="44"/>
    </row>
    <row r="48" spans="3:5" s="66" customFormat="1" ht="12" customHeight="1" thickBot="1">
      <c r="C48" s="86"/>
      <c r="D48" s="42"/>
      <c r="E48" s="44"/>
    </row>
    <row r="49" spans="3:5" s="71" customFormat="1" ht="12" customHeight="1" thickBot="1">
      <c r="C49" s="86"/>
      <c r="D49" s="42"/>
      <c r="E49" s="44"/>
    </row>
    <row r="50" spans="3:5" s="66" customFormat="1" ht="12" customHeight="1" thickBot="1">
      <c r="C50" s="86"/>
      <c r="D50" s="42"/>
      <c r="E50" s="44"/>
    </row>
    <row r="51" spans="3:5" s="45" customFormat="1" ht="12" customHeight="1" thickBot="1">
      <c r="C51" s="87"/>
      <c r="D51" s="47" t="s">
        <v>59</v>
      </c>
      <c r="E51" s="43">
        <f>SUM(E46:E50)</f>
        <v>0</v>
      </c>
    </row>
    <row r="52" spans="3:5" s="45" customFormat="1" ht="12" customHeight="1" thickBot="1">
      <c r="C52" s="85" t="s">
        <v>72</v>
      </c>
      <c r="D52" s="42"/>
      <c r="E52" s="44"/>
    </row>
    <row r="53" spans="3:5" s="64" customFormat="1" ht="12" customHeight="1" thickBot="1">
      <c r="C53" s="86"/>
      <c r="D53" s="42"/>
      <c r="E53" s="44"/>
    </row>
    <row r="54" spans="3:5" s="45" customFormat="1" ht="12" customHeight="1" thickBot="1">
      <c r="C54" s="87"/>
      <c r="D54" s="47" t="s">
        <v>59</v>
      </c>
      <c r="E54" s="43">
        <f>SUM(E52:E53)</f>
        <v>0</v>
      </c>
    </row>
    <row r="55" spans="3:5" s="59" customFormat="1" ht="12" customHeight="1" thickBot="1">
      <c r="C55" s="85" t="s">
        <v>67</v>
      </c>
      <c r="D55" s="60"/>
      <c r="E55" s="44"/>
    </row>
    <row r="56" spans="3:5" s="65" customFormat="1" ht="12" customHeight="1" thickBot="1">
      <c r="C56" s="86"/>
      <c r="D56" s="60"/>
      <c r="E56" s="44"/>
    </row>
    <row r="57" spans="3:5" s="59" customFormat="1" ht="12" customHeight="1" thickBot="1">
      <c r="C57" s="87"/>
      <c r="D57" s="47" t="s">
        <v>59</v>
      </c>
      <c r="E57" s="43">
        <f>SUM(E55:E56)</f>
        <v>0</v>
      </c>
    </row>
    <row r="58" spans="3:5" s="45" customFormat="1" ht="13.5" customHeight="1" thickBot="1">
      <c r="C58" s="91" t="s">
        <v>62</v>
      </c>
      <c r="D58" s="92"/>
      <c r="E58" s="48">
        <f>E45+E51+E54+E57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83" t="s">
        <v>59</v>
      </c>
      <c r="D61" s="84"/>
      <c r="E61" s="49"/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8">
    <mergeCell ref="C5:E5"/>
    <mergeCell ref="C6:E6"/>
    <mergeCell ref="C60:E60"/>
    <mergeCell ref="C28:D28"/>
    <mergeCell ref="C41:C45"/>
    <mergeCell ref="C46:C51"/>
    <mergeCell ref="C52:C54"/>
    <mergeCell ref="C58:D58"/>
    <mergeCell ref="C39:E39"/>
    <mergeCell ref="C7:C25"/>
    <mergeCell ref="C26:D26"/>
    <mergeCell ref="C61:D61"/>
    <mergeCell ref="C32:C34"/>
    <mergeCell ref="C35:D35"/>
    <mergeCell ref="C29:C30"/>
    <mergeCell ref="C27:D27"/>
    <mergeCell ref="C31:D31"/>
    <mergeCell ref="C55:C5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2021-04-22T08:28:52Z</dcterms:modified>
</cp:coreProperties>
</file>