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concurrentCalc="0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0" i="4"/>
  <c r="E21" i="4"/>
  <c r="E31" i="4"/>
  <c r="E43" i="4"/>
  <c r="E46" i="4"/>
  <c r="D37" i="1"/>
  <c r="C38" i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<sst xmlns="http://schemas.openxmlformats.org/spreadsheetml/2006/main" count="88" uniqueCount="80">
  <si>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</si>
  <si>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</si>
  <si>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</si>
  <si>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</si>
  <si>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</si>
  <si>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</si>
  <si>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</si>
  <si>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</si>
  <si>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</si>
  <si>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</si>
  <si>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</si>
  <si>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</si>
  <si>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</si>
  <si>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</si>
  <si>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</si>
  <si>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</si>
  <si>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</si>
  <si>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</si>
  <si>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</si>
  <si>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</si>
  <si>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</si>
  <si>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</si>
  <si>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</si>
  <si>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</si>
  <si>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</si>
  <si>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</si>
  <si>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</si>
  <si>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</si>
  <si>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</si>
  <si>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</si>
  <si>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</si>
  <si>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</si>
  <si>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</si>
  <si>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</si>
  <si>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</si>
  <si>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</si>
  <si>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</si>
  <si>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</si>
  <si>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</si>
  <si>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</si>
  <si>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</si>
  <si>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</si>
  <si>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</si>
  <si>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</si>
  <si>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</si>
  <si>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</si>
  <si>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</si>
  <si>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</si>
  <si>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</si>
  <si>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</si>
  <si>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</si>
  <si>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</si>
  <si>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</si>
  <si>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</si>
  <si>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</si>
  <si>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</si>
  <si>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</si>
  <si>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</si>
  <si>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</si>
  <si>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</si>
  <si>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</si>
  <si>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</si>
  <si>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</si>
  <si>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</si>
  <si>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</si>
  <si>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</si>
  <si>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</si>
  <si>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</si>
  <si>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</si>
  <si>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</si>
  <si>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</si>
  <si>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</si>
  <si>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</si>
  <si>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</si>
  <si>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</si>
  <si>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17.03.2021. године</t>
  </si>
  <si>
    <t>Euromedicina doo Novi Sad</t>
  </si>
  <si>
    <t>Labteh doo Beograd</t>
  </si>
  <si>
    <t>Sbb Beograd</t>
  </si>
  <si>
    <r>
      <t>Specifikacija izvršenih plaćanja iz sredstava prenetih od strane RFZO-a po dobavljačima na dan 17.03.2021.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</si>
</sst>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2570252.59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>
        <v>50474.400000000001</v>
      </c>
      <c r="D23" s="27">
        <v>50474.400000000001</v>
      </c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>
        <v>1395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2149.09</v>
      </c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4150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>
        <v>1040260.84</v>
      </c>
      <c r="D36" s="28"/>
      <c r="E36" s="16"/>
    </row>
    <row r="37" spans="1:5" ht="15.95" customHeight="1">
      <c r="A37" s="9"/>
      <c r="B37" s="21" t="s">
        <v>25</v>
      </c>
      <c r="C37" s="26">
        <f>SUM(C14:C36)</f>
        <v>1097034.33</v>
      </c>
      <c r="D37" s="29">
        <f>SUM(D13:D36)</f>
        <v>51869.4</v>
      </c>
      <c r="E37" s="9"/>
    </row>
    <row r="38" spans="1:5" ht="15.95" customHeight="1" thickBot="1">
      <c r="A38" s="16"/>
      <c r="B38" s="22" t="s">
        <v>26</v>
      </c>
      <c r="C38" s="19">
        <f>SUM(C13:C36)-D37</f>
        <v>3615417.5199999996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workbookViewId="0">
      <selection activeCell="D11" sqref="D11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79</v>
      </c>
      <c r="D6" s="86"/>
      <c r="E6" s="87"/>
    </row>
    <row r="7" spans="3:5" ht="12" customHeight="1" thickBot="1">
      <c r="C7" s="93" t="s">
        <v>72</v>
      </c>
      <c r="D7" s="42" t="s">
        <v>78</v>
      </c>
      <c r="E7" s="44">
        <v>1395</v>
      </c>
    </row>
    <row r="8" spans="3:5" s="70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0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1395</v>
      </c>
    </row>
    <row r="13" spans="3:5" s="55" customFormat="1" ht="12" customHeight="1" thickBot="1">
      <c r="C13" s="104" t="s">
        <v>65</v>
      </c>
      <c r="D13" s="105"/>
      <c r="E13" s="44"/>
    </row>
    <row r="14" spans="3:5" s="41" customFormat="1" ht="12" customHeight="1" thickBot="1">
      <c r="C14" s="91" t="s">
        <v>59</v>
      </c>
      <c r="D14" s="92"/>
      <c r="E14" s="43">
        <f>SUM(E12:E13)</f>
        <v>1395</v>
      </c>
    </row>
    <row r="15" spans="3:5" s="54" customFormat="1" ht="12" customHeight="1" thickBot="1">
      <c r="C15" s="93" t="s">
        <v>74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67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1395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71</v>
      </c>
      <c r="D32" s="42"/>
      <c r="E32" s="44"/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59</v>
      </c>
      <c r="E36" s="43">
        <f>SUM(E32:E35)</f>
        <v>0</v>
      </c>
    </row>
    <row r="37" spans="3:5" s="45" customFormat="1" ht="12" customHeight="1" thickBot="1">
      <c r="C37" s="93" t="s">
        <v>73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59</v>
      </c>
      <c r="E39" s="43">
        <f>SUM(E37:E38)</f>
        <v>0</v>
      </c>
    </row>
    <row r="40" spans="3:5" s="59" customFormat="1" ht="12" customHeight="1" thickBot="1">
      <c r="C40" s="93" t="s">
        <v>68</v>
      </c>
      <c r="D40" s="60" t="s">
        <v>76</v>
      </c>
      <c r="E40" s="44">
        <v>18686.400000000001</v>
      </c>
    </row>
    <row r="41" spans="3:5" s="65" customFormat="1" ht="12" customHeight="1" thickBot="1">
      <c r="C41" s="94"/>
      <c r="D41" s="60" t="s">
        <v>77</v>
      </c>
      <c r="E41" s="44">
        <v>31788</v>
      </c>
    </row>
    <row r="42" spans="3:5" s="59" customFormat="1" ht="12" customHeight="1" thickBot="1">
      <c r="C42" s="95"/>
      <c r="D42" s="47" t="s">
        <v>59</v>
      </c>
      <c r="E42" s="43">
        <f>SUM(E40:E41)</f>
        <v>50474.400000000001</v>
      </c>
    </row>
    <row r="43" spans="3:5" s="45" customFormat="1" ht="13.5" customHeight="1" thickBot="1">
      <c r="C43" s="96" t="s">
        <v>62</v>
      </c>
      <c r="D43" s="97"/>
      <c r="E43" s="48">
        <f>E31+E36+E39+E42</f>
        <v>50474.400000000001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59</v>
      </c>
      <c r="D46" s="102"/>
      <c r="E46" s="49">
        <f>E21+E43</f>
        <v>51869.4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8:C20"/>
    <mergeCell ref="C21:D21"/>
    <mergeCell ref="C15:C16"/>
    <mergeCell ref="C13:D13"/>
    <mergeCell ref="C17:D17"/>
    <mergeCell ref="C40:C42"/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2021-03-18T10:21:29Z</dcterms:modified>
</cp:coreProperties>
</file>