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concurrentCalc="0"/>
</workbook>
</file>

<file path=xl/calcChain.xml><?xml version="1.0" encoding="utf-8"?>
<calcChain xmlns="http://schemas.openxmlformats.org/spreadsheetml/2006/main">
  <c r="E38" i="4" l="1"/>
  <c r="E44" i="4"/>
  <c r="E19" i="4"/>
  <c r="E41" i="4"/>
  <c r="C37" i="1"/>
  <c r="E14" i="4"/>
  <c r="E16" i="4"/>
  <c r="E22" i="4"/>
  <c r="E23" i="4"/>
  <c r="E33" i="4"/>
  <c r="E45" i="4"/>
  <c r="E48" i="4"/>
  <c r="D37" i="1"/>
  <c r="C38" i="1"/>
</calcChain>
</file>

<file path=xl/sharedStrings.xml><?xml version="1.0" encoding="utf-8"?>
<sst xmlns="http://schemas.openxmlformats.org/spreadsheetml/2006/main" count="88" uniqueCount="80">
  <si>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</si>
  <si>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</si>
  <si>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</si>
  <si>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</si>
  <si>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</si>
  <si>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</si>
  <si>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</si>
  <si>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</si>
  <si>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</si>
  <si>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</si>
  <si>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</si>
  <si>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</si>
  <si>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</si>
  <si>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</si>
  <si>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</si>
  <si>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</si>
  <si>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</si>
  <si>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</si>
  <si>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</si>
  <si>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</si>
  <si>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</si>
  <si>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</si>
  <si>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</si>
  <si>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</si>
  <si>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</si>
  <si>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</si>
  <si>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</si>
  <si>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</si>
  <si>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</si>
  <si>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</si>
  <si>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</si>
  <si>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</si>
  <si>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</si>
  <si>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</si>
  <si>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</si>
  <si>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</si>
  <si>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</si>
  <si>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</si>
  <si>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</si>
  <si>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</si>
  <si>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</si>
  <si>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</si>
  <si>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</si>
  <si>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</si>
  <si>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</si>
  <si>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</si>
  <si>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</si>
  <si>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</si>
  <si>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</si>
  <si>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</si>
  <si>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</si>
  <si>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</si>
  <si>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</si>
  <si>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</si>
  <si>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</si>
  <si>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</si>
  <si>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</si>
  <si>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</si>
  <si>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</si>
  <si>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</si>
  <si>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</si>
  <si>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</si>
  <si>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</si>
  <si>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</si>
  <si>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</si>
  <si>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</si>
  <si>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Ostali materijalni troškovi</t>
  </si>
  <si>
    <t>* plaćeno iz blagajne</t>
  </si>
  <si>
    <t>Energenti</t>
  </si>
  <si>
    <t>Reagensi izuzev za transfuziju</t>
  </si>
  <si>
    <t>Električna energija sa balansnom odgovornošću</t>
  </si>
  <si>
    <t>Sanitetski materijal</t>
  </si>
  <si>
    <t xml:space="preserve">            Цитостатици са  Б и Д листе лекова</t>
  </si>
  <si>
    <t>Лекови са Ц Листе Лекова</t>
  </si>
  <si>
    <t>Lekovi sa C Liste Lekova</t>
  </si>
  <si>
    <t>Стање средстава на рачуну на дан 05.03.2021. године</t>
  </si>
  <si>
    <r>
      <t>Specifikacija izvršenih plaćanja iz sredstava prenetih od strane RFZO-a po dobavljačima na dan 05.03.2021.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</si>
  <si>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EPS Beograd</t>
  </si>
  <si>
    <t>Euromedicina doo Novi Sad</t>
  </si>
  <si>
    <t>Superlab doo Beograd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</si>
</sst>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9"/>
  <sheetViews>
    <sheetView topLeftCell="A19" workbookViewId="0">
      <selection activeCell="C31" sqref="C31"/>
    </sheetView>
  </sheetViews>
  <sheetFormatPr defaultRowHeight="11.25"/>
  <cols>
    <col min="2" max="2" width="48.5" customWidth="1"/>
    <col min="3" max="3" width="19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10" max="10" width="11.6640625" bestFit="1" customWidth="1"/>
  </cols>
  <sheetData>
    <row r="2" spans="1:7" ht="15">
      <c r="A2" s="2"/>
      <c r="B2" s="73" t="s">
        <v>0</v>
      </c>
      <c r="C2" s="73"/>
      <c r="D2" s="73"/>
      <c r="E2" s="3"/>
      <c r="F2" s="3"/>
    </row>
    <row r="3" spans="1:7" ht="12.75" customHeight="1">
      <c r="B3" s="74" t="s">
        <v>75</v>
      </c>
      <c r="C3" s="75"/>
      <c r="D3" s="75"/>
    </row>
    <row r="5" spans="1:7" ht="15">
      <c r="A5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6" t="s">
        <v>3</v>
      </c>
      <c r="B8" s="76"/>
      <c r="C8" s="1"/>
    </row>
    <row r="9" spans="1:7" ht="15">
      <c r="A9" s="76"/>
      <c r="B9" s="76"/>
      <c r="C9" s="1"/>
    </row>
    <row r="10" spans="1:7" ht="15" customHeight="1" thickBot="1">
      <c r="A10" s="10"/>
      <c r="E10" s="10"/>
    </row>
    <row r="11" spans="1:7" ht="15" customHeight="1">
      <c r="A11" s="78" t="s">
        <v>5</v>
      </c>
      <c r="B11" s="77" t="s">
        <v>6</v>
      </c>
      <c r="C11" s="77" t="s">
        <v>7</v>
      </c>
      <c r="D11" s="77"/>
      <c r="E11" s="71"/>
    </row>
    <row r="12" spans="1:7" ht="13.5" thickBot="1">
      <c r="A12" s="79"/>
      <c r="B12" s="80"/>
      <c r="C12" s="12" t="s">
        <v>8</v>
      </c>
      <c r="D12" s="11" t="s">
        <v>9</v>
      </c>
      <c r="E12" s="72"/>
    </row>
    <row r="13" spans="1:7" ht="15.95" customHeight="1" thickBot="1">
      <c r="A13" s="9"/>
      <c r="B13" s="23" t="s">
        <v>42</v>
      </c>
      <c r="C13" s="19">
        <v>2578359.59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>
      <c r="A15" s="20" t="s">
        <v>28</v>
      </c>
      <c r="B15" s="6" t="s">
        <v>11</v>
      </c>
      <c r="C15" s="17">
        <v>395505.5</v>
      </c>
      <c r="D15" s="27"/>
      <c r="E15" s="5"/>
    </row>
    <row r="16" spans="1:7" ht="15.95" customHeight="1" thickBot="1">
      <c r="A16" s="20" t="s">
        <v>29</v>
      </c>
      <c r="B16" s="6" t="s">
        <v>43</v>
      </c>
      <c r="C16" s="19"/>
      <c r="D16" s="27"/>
      <c r="E16" s="5"/>
    </row>
    <row r="17" spans="1:10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0" ht="15.95" customHeight="1">
      <c r="A18" s="24" t="s">
        <v>35</v>
      </c>
      <c r="B18" s="69" t="s">
        <v>57</v>
      </c>
      <c r="C18" s="17"/>
      <c r="D18" s="17"/>
      <c r="E18" s="5"/>
    </row>
    <row r="19" spans="1:10" ht="15.95" customHeight="1">
      <c r="A19" s="25" t="s">
        <v>36</v>
      </c>
      <c r="B19" s="70" t="s">
        <v>72</v>
      </c>
      <c r="C19" s="17"/>
      <c r="D19" s="27"/>
      <c r="E19" s="5"/>
    </row>
    <row r="20" spans="1:10" ht="15.95" customHeight="1">
      <c r="A20" s="25" t="s">
        <v>37</v>
      </c>
      <c r="B20" s="37" t="s">
        <v>73</v>
      </c>
      <c r="C20" s="38"/>
      <c r="D20" s="17"/>
      <c r="E20" s="5"/>
    </row>
    <row r="21" spans="1:10" ht="15.75" customHeight="1">
      <c r="A21" s="20" t="s">
        <v>31</v>
      </c>
      <c r="B21" s="6" t="s">
        <v>13</v>
      </c>
      <c r="C21" s="17">
        <v>100268.11</v>
      </c>
      <c r="D21" s="27">
        <v>100268.11</v>
      </c>
      <c r="E21" s="5"/>
      <c r="G21" s="30"/>
    </row>
    <row r="22" spans="1:10" ht="15.95" customHeight="1">
      <c r="A22" s="25" t="s">
        <v>44</v>
      </c>
      <c r="B22" s="6" t="s">
        <v>51</v>
      </c>
      <c r="C22" s="17"/>
      <c r="D22" s="27"/>
      <c r="E22" s="5"/>
    </row>
    <row r="23" spans="1:10" ht="15.95" customHeight="1">
      <c r="A23" s="25" t="s">
        <v>45</v>
      </c>
      <c r="B23" s="7" t="s">
        <v>14</v>
      </c>
      <c r="C23" s="17"/>
      <c r="D23" s="27"/>
      <c r="E23" s="5"/>
    </row>
    <row r="24" spans="1:10" ht="15.95" customHeight="1">
      <c r="A24" s="25" t="s">
        <v>46</v>
      </c>
      <c r="B24" s="7" t="s">
        <v>15</v>
      </c>
      <c r="C24" s="17"/>
      <c r="D24" s="27"/>
      <c r="E24" s="5"/>
    </row>
    <row r="25" spans="1:10" ht="15.95" customHeight="1">
      <c r="A25" s="20" t="s">
        <v>32</v>
      </c>
      <c r="B25" s="6" t="s">
        <v>16</v>
      </c>
      <c r="C25" s="17"/>
      <c r="D25" s="27"/>
      <c r="E25" s="5"/>
    </row>
    <row r="26" spans="1:10" ht="15.95" customHeight="1">
      <c r="A26" s="20" t="s">
        <v>33</v>
      </c>
      <c r="B26" s="6" t="s">
        <v>17</v>
      </c>
      <c r="C26" s="18"/>
      <c r="D26" s="27"/>
      <c r="E26" s="5"/>
    </row>
    <row r="27" spans="1:10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0" ht="15.95" customHeight="1">
      <c r="A28" s="25" t="s">
        <v>39</v>
      </c>
      <c r="B28" s="7" t="s">
        <v>19</v>
      </c>
      <c r="C28" s="17">
        <v>126149.68</v>
      </c>
      <c r="D28" s="27">
        <v>126149.68</v>
      </c>
      <c r="E28" s="5"/>
    </row>
    <row r="29" spans="1:10" ht="15.95" customHeight="1">
      <c r="A29" s="25" t="s">
        <v>40</v>
      </c>
      <c r="B29" s="7" t="s">
        <v>20</v>
      </c>
      <c r="C29" s="17"/>
      <c r="D29" s="17"/>
      <c r="E29" s="5"/>
    </row>
    <row r="30" spans="1:10" ht="15.95" customHeight="1">
      <c r="A30" s="20" t="s">
        <v>34</v>
      </c>
      <c r="B30" s="8" t="s">
        <v>21</v>
      </c>
      <c r="C30" s="17"/>
      <c r="D30" s="27"/>
      <c r="E30" s="5"/>
    </row>
    <row r="31" spans="1:10" ht="15.95" customHeight="1">
      <c r="A31" s="25" t="s">
        <v>47</v>
      </c>
      <c r="B31" s="7" t="s">
        <v>22</v>
      </c>
      <c r="C31" s="17"/>
      <c r="D31" s="17"/>
      <c r="E31" s="5"/>
    </row>
    <row r="32" spans="1:10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>
        <v>136273.5</v>
      </c>
      <c r="E33" s="39"/>
    </row>
    <row r="34" spans="1:5" s="36" customFormat="1" ht="15.95" customHeight="1">
      <c r="A34" s="25" t="s">
        <v>64</v>
      </c>
      <c r="B34" s="7" t="s">
        <v>58</v>
      </c>
      <c r="C34" s="17"/>
      <c r="D34" s="17"/>
      <c r="E34" s="39"/>
    </row>
    <row r="35" spans="1:5" ht="15.95" customHeight="1">
      <c r="A35" s="20" t="s">
        <v>53</v>
      </c>
      <c r="B35" s="8" t="s">
        <v>50</v>
      </c>
      <c r="C35" s="17">
        <v>4750</v>
      </c>
      <c r="D35" s="27"/>
      <c r="E35" s="5"/>
    </row>
    <row r="36" spans="1:5" ht="15.95" customHeight="1" thickBot="1">
      <c r="A36" s="20" t="s">
        <v>63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626673.29</v>
      </c>
      <c r="D37" s="29">
        <f>SUM(D13:D36)</f>
        <v>362691.29</v>
      </c>
      <c r="E37" s="9"/>
    </row>
    <row r="38" spans="1:5" ht="15.95" customHeight="1" thickBot="1">
      <c r="A38" s="16"/>
      <c r="B38" s="22" t="s">
        <v>26</v>
      </c>
      <c r="C38" s="19">
        <f>SUM(C13:C36)-D37</f>
        <v>2842341.59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51"/>
  <sheetViews>
    <sheetView tabSelected="1" workbookViewId="0">
      <selection activeCell="I37" sqref="I36:I37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</cols>
  <sheetData>
    <row r="4" spans="3:5" ht="8.25" customHeight="1" thickBot="1"/>
    <row r="5" spans="3:5" ht="16.5" customHeight="1">
      <c r="C5" s="91" t="s">
        <v>54</v>
      </c>
      <c r="D5" s="92"/>
      <c r="E5" s="93"/>
    </row>
    <row r="6" spans="3:5" ht="24" customHeight="1" thickBot="1">
      <c r="C6" s="94" t="s">
        <v>76</v>
      </c>
      <c r="D6" s="95"/>
      <c r="E6" s="96"/>
    </row>
    <row r="7" spans="3:5" ht="12" customHeight="1" thickBot="1">
      <c r="C7" s="83" t="s">
        <v>66</v>
      </c>
      <c r="D7" s="42"/>
      <c r="E7" s="44"/>
    </row>
    <row r="8" spans="3:5" s="67" customFormat="1" ht="12" customHeight="1" thickBot="1">
      <c r="C8" s="84"/>
      <c r="D8" s="56"/>
      <c r="E8" s="44"/>
    </row>
    <row r="9" spans="3:5" s="67" customFormat="1" ht="12" customHeight="1" thickBot="1">
      <c r="C9" s="84"/>
      <c r="D9" s="56"/>
      <c r="E9" s="44"/>
    </row>
    <row r="10" spans="3:5" s="67" customFormat="1" ht="12" customHeight="1" thickBot="1">
      <c r="C10" s="84"/>
      <c r="D10" s="56"/>
      <c r="E10" s="44"/>
    </row>
    <row r="11" spans="3:5" s="67" customFormat="1" ht="12" customHeight="1" thickBot="1">
      <c r="C11" s="84"/>
      <c r="D11" s="56"/>
      <c r="E11" s="44"/>
    </row>
    <row r="12" spans="3:5" s="67" customFormat="1" ht="12" customHeight="1" thickBot="1">
      <c r="C12" s="84"/>
      <c r="D12" s="56"/>
      <c r="E12" s="44"/>
    </row>
    <row r="13" spans="3:5" s="62" customFormat="1" ht="12" customHeight="1" thickBot="1">
      <c r="C13" s="84"/>
      <c r="D13" s="56"/>
      <c r="E13" s="44"/>
    </row>
    <row r="14" spans="3:5" s="61" customFormat="1" ht="12" customHeight="1" thickBot="1">
      <c r="C14" s="100" t="s">
        <v>59</v>
      </c>
      <c r="D14" s="101"/>
      <c r="E14" s="43">
        <f>SUM(E7:E13)</f>
        <v>0</v>
      </c>
    </row>
    <row r="15" spans="3:5" s="55" customFormat="1" ht="12" customHeight="1" thickBot="1">
      <c r="C15" s="87" t="s">
        <v>65</v>
      </c>
      <c r="D15" s="88"/>
      <c r="E15" s="44"/>
    </row>
    <row r="16" spans="3:5" s="41" customFormat="1" ht="12" customHeight="1" thickBot="1">
      <c r="C16" s="100" t="s">
        <v>59</v>
      </c>
      <c r="D16" s="101"/>
      <c r="E16" s="43">
        <f>SUM(E14:E15)</f>
        <v>0</v>
      </c>
    </row>
    <row r="17" spans="3:5" s="54" customFormat="1" ht="12" customHeight="1" thickBot="1">
      <c r="C17" s="83" t="s">
        <v>71</v>
      </c>
      <c r="D17" s="42"/>
      <c r="E17" s="44"/>
    </row>
    <row r="18" spans="3:5" s="57" customFormat="1" ht="12" customHeight="1" thickBot="1">
      <c r="C18" s="84"/>
      <c r="D18" s="42"/>
      <c r="E18" s="44"/>
    </row>
    <row r="19" spans="3:5" s="46" customFormat="1" ht="12" customHeight="1" thickBot="1">
      <c r="C19" s="89" t="s">
        <v>59</v>
      </c>
      <c r="D19" s="90"/>
      <c r="E19" s="43">
        <f>SUM(E17:E18)</f>
        <v>0</v>
      </c>
    </row>
    <row r="20" spans="3:5" s="46" customFormat="1" ht="12.75" customHeight="1" thickBot="1">
      <c r="C20" s="83" t="s">
        <v>68</v>
      </c>
      <c r="D20" s="56"/>
      <c r="E20" s="44"/>
    </row>
    <row r="21" spans="3:5" s="63" customFormat="1" ht="12.75" customHeight="1" thickBot="1">
      <c r="C21" s="84"/>
      <c r="D21" s="56"/>
      <c r="E21" s="44"/>
    </row>
    <row r="22" spans="3:5" s="46" customFormat="1" ht="12" customHeight="1" thickBot="1">
      <c r="C22" s="85"/>
      <c r="D22" s="47" t="s">
        <v>59</v>
      </c>
      <c r="E22" s="43">
        <f>SUM(E20:E21)</f>
        <v>0</v>
      </c>
    </row>
    <row r="23" spans="3:5" s="46" customFormat="1" ht="12" customHeight="1" thickBot="1">
      <c r="C23" s="86"/>
      <c r="D23" s="86"/>
      <c r="E23" s="53">
        <f>E16+E19+E22</f>
        <v>0</v>
      </c>
    </row>
    <row r="24" spans="3:5" s="46" customFormat="1" ht="12" customHeight="1">
      <c r="C24" s="50" t="s">
        <v>67</v>
      </c>
      <c r="D24" s="51"/>
      <c r="E24" s="52"/>
    </row>
    <row r="25" spans="3:5" s="46" customFormat="1" ht="11.25" customHeight="1" thickBot="1">
      <c r="C25" s="50"/>
      <c r="D25" s="51"/>
      <c r="E25" s="52"/>
    </row>
    <row r="26" spans="3:5" s="40" customFormat="1" ht="12" hidden="1" customHeight="1" thickBot="1">
      <c r="E26" s="31"/>
    </row>
    <row r="27" spans="3:5" s="45" customFormat="1" ht="23.25" customHeight="1" thickBot="1">
      <c r="C27" s="102" t="s">
        <v>60</v>
      </c>
      <c r="D27" s="103"/>
      <c r="E27" s="104"/>
    </row>
    <row r="28" spans="3:5" s="45" customFormat="1" ht="12" customHeight="1" thickBot="1">
      <c r="C28" s="33" t="s">
        <v>55</v>
      </c>
      <c r="D28" s="33" t="s">
        <v>56</v>
      </c>
      <c r="E28" s="34"/>
    </row>
    <row r="29" spans="3:5" s="45" customFormat="1" ht="12" customHeight="1" thickBot="1">
      <c r="C29" s="83" t="s">
        <v>61</v>
      </c>
      <c r="D29" s="42"/>
      <c r="E29" s="44"/>
    </row>
    <row r="30" spans="3:5" s="65" customFormat="1" ht="12" customHeight="1" thickBot="1">
      <c r="C30" s="84"/>
      <c r="D30" s="42"/>
      <c r="E30" s="44"/>
    </row>
    <row r="31" spans="3:5" s="66" customFormat="1" ht="12" customHeight="1" thickBot="1">
      <c r="C31" s="84"/>
      <c r="D31" s="42"/>
      <c r="E31" s="44"/>
    </row>
    <row r="32" spans="3:5" s="58" customFormat="1" ht="12" customHeight="1" thickBot="1">
      <c r="C32" s="84"/>
      <c r="D32" s="42"/>
      <c r="E32" s="44"/>
    </row>
    <row r="33" spans="3:5" s="45" customFormat="1" ht="12" customHeight="1" thickBot="1">
      <c r="C33" s="85"/>
      <c r="D33" s="47" t="s">
        <v>59</v>
      </c>
      <c r="E33" s="43">
        <f>SUM(E29:E32)</f>
        <v>0</v>
      </c>
    </row>
    <row r="34" spans="3:5" s="45" customFormat="1" ht="12" customHeight="1" thickBot="1">
      <c r="C34" s="83" t="s">
        <v>74</v>
      </c>
      <c r="D34" s="42"/>
      <c r="E34" s="44"/>
    </row>
    <row r="35" spans="3:5" s="68" customFormat="1" ht="12" customHeight="1" thickBot="1">
      <c r="C35" s="84"/>
      <c r="D35" s="42"/>
      <c r="E35" s="44"/>
    </row>
    <row r="36" spans="3:5" s="66" customFormat="1" ht="12" customHeight="1" thickBot="1">
      <c r="C36" s="84"/>
      <c r="D36" s="42"/>
      <c r="E36" s="44"/>
    </row>
    <row r="37" spans="3:5" s="66" customFormat="1" ht="12" customHeight="1" thickBot="1">
      <c r="C37" s="84"/>
      <c r="D37" s="42"/>
      <c r="E37" s="44"/>
    </row>
    <row r="38" spans="3:5" s="45" customFormat="1" ht="12" customHeight="1" thickBot="1">
      <c r="C38" s="85"/>
      <c r="D38" s="47" t="s">
        <v>59</v>
      </c>
      <c r="E38" s="43">
        <f>SUM(E34:E37)</f>
        <v>0</v>
      </c>
    </row>
    <row r="39" spans="3:5" s="45" customFormat="1" ht="12" customHeight="1" thickBot="1">
      <c r="C39" s="83" t="s">
        <v>70</v>
      </c>
      <c r="D39" s="42" t="s">
        <v>77</v>
      </c>
      <c r="E39" s="44">
        <v>126149.68</v>
      </c>
    </row>
    <row r="40" spans="3:5" s="64" customFormat="1" ht="12" customHeight="1" thickBot="1">
      <c r="C40" s="84"/>
      <c r="D40" s="42"/>
      <c r="E40" s="44"/>
    </row>
    <row r="41" spans="3:5" s="45" customFormat="1" ht="12" customHeight="1" thickBot="1">
      <c r="C41" s="85"/>
      <c r="D41" s="47" t="s">
        <v>59</v>
      </c>
      <c r="E41" s="43">
        <f>SUM(E39:E40)</f>
        <v>126149.68</v>
      </c>
    </row>
    <row r="42" spans="3:5" s="59" customFormat="1" ht="12" customHeight="1" thickBot="1">
      <c r="C42" s="83" t="s">
        <v>69</v>
      </c>
      <c r="D42" s="60" t="s">
        <v>78</v>
      </c>
      <c r="E42" s="44">
        <v>98450.11</v>
      </c>
    </row>
    <row r="43" spans="3:5" s="65" customFormat="1" ht="12" customHeight="1" thickBot="1">
      <c r="C43" s="84"/>
      <c r="D43" s="60" t="s">
        <v>79</v>
      </c>
      <c r="E43" s="44">
        <v>1818</v>
      </c>
    </row>
    <row r="44" spans="3:5" s="59" customFormat="1" ht="12" customHeight="1" thickBot="1">
      <c r="C44" s="85"/>
      <c r="D44" s="47" t="s">
        <v>59</v>
      </c>
      <c r="E44" s="43">
        <f>SUM(E42:E43)</f>
        <v>100268.11</v>
      </c>
    </row>
    <row r="45" spans="3:5" s="45" customFormat="1" ht="13.5" customHeight="1" thickBot="1">
      <c r="C45" s="89" t="s">
        <v>62</v>
      </c>
      <c r="D45" s="90"/>
      <c r="E45" s="48">
        <f>E33+E38+E41+E44</f>
        <v>226417.78999999998</v>
      </c>
    </row>
    <row r="46" spans="3:5" ht="15" customHeight="1" thickBot="1"/>
    <row r="47" spans="3:5" s="35" customFormat="1" ht="13.5" hidden="1" customHeight="1" thickBot="1">
      <c r="C47" s="97"/>
      <c r="D47" s="98"/>
      <c r="E47" s="99"/>
    </row>
    <row r="48" spans="3:5" s="32" customFormat="1" ht="13.5" thickBot="1">
      <c r="C48" s="81" t="s">
        <v>59</v>
      </c>
      <c r="D48" s="82"/>
      <c r="E48" s="49">
        <f>E23+E45</f>
        <v>226417.78999999998</v>
      </c>
    </row>
    <row r="49" spans="3:5" s="32" customFormat="1" ht="12" customHeight="1">
      <c r="C49"/>
      <c r="D49"/>
      <c r="E49" s="31"/>
    </row>
    <row r="50" spans="3:5" s="32" customFormat="1" ht="12" customHeight="1">
      <c r="C50"/>
      <c r="D50"/>
      <c r="E50" s="31"/>
    </row>
    <row r="51" spans="3:5" ht="12" customHeight="1"/>
  </sheetData>
  <mergeCells count="18">
    <mergeCell ref="C5:E5"/>
    <mergeCell ref="C6:E6"/>
    <mergeCell ref="C47:E47"/>
    <mergeCell ref="C16:D16"/>
    <mergeCell ref="C29:C33"/>
    <mergeCell ref="C34:C38"/>
    <mergeCell ref="C39:C41"/>
    <mergeCell ref="C45:D45"/>
    <mergeCell ref="C27:E27"/>
    <mergeCell ref="C7:C13"/>
    <mergeCell ref="C14:D14"/>
    <mergeCell ref="C48:D48"/>
    <mergeCell ref="C20:C22"/>
    <mergeCell ref="C23:D23"/>
    <mergeCell ref="C17:C18"/>
    <mergeCell ref="C15:D15"/>
    <mergeCell ref="C19:D19"/>
    <mergeCell ref="C42:C4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2021-03-08T07:39:40Z</dcterms:modified>
</cp:coreProperties>
</file>