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1" i="4" l="1"/>
  <c r="E40" i="4"/>
  <c r="C37" i="1"/>
  <c r="E16" i="4"/>
  <c r="E18" i="4" s="1"/>
  <c r="E24" i="4" l="1"/>
  <c r="E25" i="4" s="1"/>
  <c r="E42" i="4" l="1"/>
  <c r="E37" i="4" l="1"/>
  <c r="E33" i="4"/>
  <c r="E43" i="4" l="1"/>
  <c r="E46" i="4" s="1"/>
  <c r="D37" i="1"/>
  <c r="C38" i="1" s="1"/>
</calcChain>
</file>

<file path=xl/sharedStrings.xml><?xml version="1.0" encoding="utf-8"?>
<sst xmlns="http://schemas.openxmlformats.org/spreadsheetml/2006/main" count="95" uniqueCount="87">
  <si>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</si>
  <si>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</si>
  <si>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</si>
  <si>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</si>
  <si>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</si>
  <si>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</si>
  <si>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</si>
  <si>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</si>
  <si>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</si>
  <si>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</si>
  <si>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</si>
  <si>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</si>
  <si>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</si>
  <si>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</si>
  <si>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</si>
  <si>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</si>
  <si>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</si>
  <si>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</si>
  <si>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</si>
  <si>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</si>
  <si>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</si>
  <si>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</si>
  <si>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</si>
  <si>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</si>
  <si>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</si>
  <si>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</si>
  <si>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</si>
  <si>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</si>
  <si>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</si>
  <si>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</si>
  <si>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</si>
  <si>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</si>
  <si>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</si>
  <si>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</si>
  <si>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</si>
  <si>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</si>
  <si>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</si>
  <si>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</si>
  <si>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</si>
  <si>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</si>
  <si>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</si>
  <si>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</si>
  <si>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</si>
  <si>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</si>
  <si>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</si>
  <si>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</si>
  <si>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</si>
  <si>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</si>
  <si>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</si>
  <si>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</si>
  <si>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</si>
  <si>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</si>
  <si>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</si>
  <si>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</si>
  <si>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</si>
  <si>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</si>
  <si>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</si>
  <si>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</si>
  <si>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</si>
  <si>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</si>
  <si>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</si>
  <si>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</si>
  <si>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</si>
  <si>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</si>
  <si>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</si>
  <si>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</si>
  <si>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</si>
  <si>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</si>
  <si>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</si>
  <si>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</si>
  <si>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</si>
  <si>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Citostatici sa B I D liste lekova</t>
  </si>
  <si>
    <t>Energenti</t>
  </si>
  <si>
    <t>Reagensi izuzev za transfuziju</t>
  </si>
  <si>
    <t>Стање средстава на рачуну на дан 21.01.2021. године</t>
  </si>
  <si>
    <r>
      <t>Specifikacija izvršenih plaćanja iz sredstava prenetih od strane RFZO-a po dobavljačima na dan 21.01.2021.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</si>
  <si>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Oil box doo Novi Sad</t>
  </si>
  <si>
    <t>PMF Novi Sad</t>
  </si>
  <si>
    <t>Central doo Novi Sad</t>
  </si>
  <si>
    <t>Vatrospas doo Novi Sad</t>
  </si>
  <si>
    <t>JKP Čistoća Novi Sad</t>
  </si>
  <si>
    <t>JKP Informatika Novi Sad</t>
  </si>
  <si>
    <t>Kremen doo Novi Sad</t>
  </si>
  <si>
    <t>Remondis doo Zrenjanin</t>
  </si>
  <si>
    <t>JKP VIK Novi Sad</t>
  </si>
  <si>
    <t>Ishrana bolesnika</t>
  </si>
  <si>
    <t>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</si>
</sst>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  <font>
      <b/>
      <i/>
      <sz val="8"/>
      <name val="Verdana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" fontId="32" fillId="0" borderId="10" xfId="0" applyNumberFormat="1" applyFont="1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2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74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2767078.1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>
        <v>497751.11</v>
      </c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168341.15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666092.26</v>
      </c>
      <c r="E37" s="9"/>
    </row>
    <row r="38" spans="1:7" ht="15.95" customHeight="1" thickBot="1">
      <c r="A38" s="16"/>
      <c r="B38" s="22" t="s">
        <v>26</v>
      </c>
      <c r="C38" s="19">
        <f>SUM(C13:C36)-D37</f>
        <v>2100985.84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workbookViewId="0">
      <selection activeCell="D35" sqref="D3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9" t="s">
        <v>55</v>
      </c>
      <c r="D5" s="80"/>
      <c r="E5" s="81"/>
    </row>
    <row r="6" spans="3:5" ht="24" customHeight="1" thickBot="1">
      <c r="C6" s="82" t="s">
        <v>75</v>
      </c>
      <c r="D6" s="83"/>
      <c r="E6" s="84"/>
    </row>
    <row r="7" spans="3:5" ht="12" customHeight="1" thickBot="1">
      <c r="C7" s="90" t="s">
        <v>69</v>
      </c>
      <c r="D7" s="43" t="s">
        <v>76</v>
      </c>
      <c r="E7" s="45">
        <v>6560</v>
      </c>
    </row>
    <row r="8" spans="3:5" s="68" customFormat="1" ht="12" customHeight="1" thickBot="1">
      <c r="C8" s="91"/>
      <c r="D8" s="57" t="s">
        <v>77</v>
      </c>
      <c r="E8" s="45">
        <v>18240</v>
      </c>
    </row>
    <row r="9" spans="3:5" s="68" customFormat="1" ht="12" customHeight="1" thickBot="1">
      <c r="C9" s="91"/>
      <c r="D9" s="57" t="s">
        <v>78</v>
      </c>
      <c r="E9" s="45">
        <v>1850</v>
      </c>
    </row>
    <row r="10" spans="3:5" s="68" customFormat="1" ht="12" customHeight="1" thickBot="1">
      <c r="C10" s="91"/>
      <c r="D10" s="57" t="s">
        <v>79</v>
      </c>
      <c r="E10" s="45">
        <v>10920</v>
      </c>
    </row>
    <row r="11" spans="3:5" s="68" customFormat="1" ht="12" customHeight="1" thickBot="1">
      <c r="C11" s="91"/>
      <c r="D11" s="57" t="s">
        <v>80</v>
      </c>
      <c r="E11" s="45">
        <v>47374.45</v>
      </c>
    </row>
    <row r="12" spans="3:5" s="68" customFormat="1" ht="12" customHeight="1" thickBot="1">
      <c r="C12" s="91"/>
      <c r="D12" s="57" t="s">
        <v>81</v>
      </c>
      <c r="E12" s="45">
        <v>3656</v>
      </c>
    </row>
    <row r="13" spans="3:5" s="68" customFormat="1" ht="12" customHeight="1" thickBot="1">
      <c r="C13" s="91"/>
      <c r="D13" s="57" t="s">
        <v>83</v>
      </c>
      <c r="E13" s="45">
        <v>13500</v>
      </c>
    </row>
    <row r="14" spans="3:5" s="66" customFormat="1" ht="12" customHeight="1" thickBot="1">
      <c r="C14" s="91"/>
      <c r="D14" s="57" t="s">
        <v>82</v>
      </c>
      <c r="E14" s="45">
        <v>6240</v>
      </c>
    </row>
    <row r="15" spans="3:5" s="63" customFormat="1" ht="12" customHeight="1" thickBot="1">
      <c r="C15" s="91"/>
      <c r="D15" s="57" t="s">
        <v>84</v>
      </c>
      <c r="E15" s="45">
        <v>48173.73</v>
      </c>
    </row>
    <row r="16" spans="3:5" s="62" customFormat="1" ht="12" customHeight="1" thickBot="1">
      <c r="C16" s="88" t="s">
        <v>61</v>
      </c>
      <c r="D16" s="89"/>
      <c r="E16" s="103">
        <f>SUM(E7:E15)</f>
        <v>156514.18</v>
      </c>
    </row>
    <row r="17" spans="3:5" s="56" customFormat="1" ht="12" customHeight="1" thickBot="1">
      <c r="C17" s="101" t="s">
        <v>68</v>
      </c>
      <c r="D17" s="102"/>
      <c r="E17" s="45">
        <v>11826.97</v>
      </c>
    </row>
    <row r="18" spans="3:5" s="42" customFormat="1" ht="12" customHeight="1" thickBot="1">
      <c r="C18" s="88" t="s">
        <v>61</v>
      </c>
      <c r="D18" s="89"/>
      <c r="E18" s="44">
        <f>SUM(E16:E17)</f>
        <v>168341.15</v>
      </c>
    </row>
    <row r="19" spans="3:5" s="55" customFormat="1" ht="12" customHeight="1" thickBot="1">
      <c r="C19" s="90" t="s">
        <v>85</v>
      </c>
      <c r="D19" s="43" t="s">
        <v>86</v>
      </c>
      <c r="E19" s="45">
        <v>497751.11</v>
      </c>
    </row>
    <row r="20" spans="3:5" s="58" customFormat="1" ht="12" customHeight="1" thickBot="1">
      <c r="C20" s="91"/>
      <c r="D20" s="43"/>
      <c r="E20" s="45"/>
    </row>
    <row r="21" spans="3:5" s="47" customFormat="1" ht="12" customHeight="1" thickBot="1">
      <c r="C21" s="93" t="s">
        <v>61</v>
      </c>
      <c r="D21" s="94"/>
      <c r="E21" s="44">
        <f>SUM(E19:E20)</f>
        <v>497751.11</v>
      </c>
    </row>
    <row r="22" spans="3:5" s="47" customFormat="1" ht="12.75" customHeight="1" thickBot="1">
      <c r="C22" s="90" t="s">
        <v>72</v>
      </c>
      <c r="D22" s="57"/>
      <c r="E22" s="45"/>
    </row>
    <row r="23" spans="3:5" s="65" customFormat="1" ht="12.75" customHeight="1" thickBot="1">
      <c r="C23" s="91"/>
      <c r="D23" s="57"/>
      <c r="E23" s="45"/>
    </row>
    <row r="24" spans="3:5" s="47" customFormat="1" ht="12" customHeight="1" thickBot="1">
      <c r="C24" s="92"/>
      <c r="D24" s="48" t="s">
        <v>61</v>
      </c>
      <c r="E24" s="44">
        <f>SUM(E22:E23)</f>
        <v>0</v>
      </c>
    </row>
    <row r="25" spans="3:5" s="47" customFormat="1" ht="12" customHeight="1" thickBot="1">
      <c r="C25" s="100"/>
      <c r="D25" s="100"/>
      <c r="E25" s="54">
        <f>E18+E21+E24</f>
        <v>666092.26</v>
      </c>
    </row>
    <row r="26" spans="3:5" s="47" customFormat="1" ht="12" customHeight="1">
      <c r="C26" s="51" t="s">
        <v>70</v>
      </c>
      <c r="D26" s="52"/>
      <c r="E26" s="53"/>
    </row>
    <row r="27" spans="3:5" s="47" customFormat="1" ht="11.25" customHeight="1" thickBot="1">
      <c r="C27" s="51"/>
      <c r="D27" s="52"/>
      <c r="E27" s="53"/>
    </row>
    <row r="28" spans="3:5" s="41" customFormat="1" ht="12" hidden="1" customHeight="1" thickBot="1">
      <c r="E28" s="32"/>
    </row>
    <row r="29" spans="3:5" s="46" customFormat="1" ht="23.25" customHeight="1" thickBot="1">
      <c r="C29" s="95" t="s">
        <v>62</v>
      </c>
      <c r="D29" s="96"/>
      <c r="E29" s="97"/>
    </row>
    <row r="30" spans="3:5" s="46" customFormat="1" ht="12" customHeight="1" thickBot="1">
      <c r="C30" s="34" t="s">
        <v>56</v>
      </c>
      <c r="D30" s="34" t="s">
        <v>57</v>
      </c>
      <c r="E30" s="35"/>
    </row>
    <row r="31" spans="3:5" s="46" customFormat="1" ht="12" customHeight="1" thickBot="1">
      <c r="C31" s="90" t="s">
        <v>63</v>
      </c>
      <c r="D31" s="43"/>
      <c r="E31" s="45"/>
    </row>
    <row r="32" spans="3:5" s="59" customFormat="1" ht="12" customHeight="1" thickBot="1">
      <c r="C32" s="91"/>
      <c r="D32" s="43"/>
      <c r="E32" s="45"/>
    </row>
    <row r="33" spans="3:5" s="46" customFormat="1" ht="12" customHeight="1" thickBot="1">
      <c r="C33" s="92"/>
      <c r="D33" s="48" t="s">
        <v>61</v>
      </c>
      <c r="E33" s="44">
        <f>SUM(E31:E32)</f>
        <v>0</v>
      </c>
    </row>
    <row r="34" spans="3:5" s="46" customFormat="1" ht="12" customHeight="1" thickBot="1">
      <c r="C34" s="90" t="s">
        <v>67</v>
      </c>
      <c r="D34" s="43"/>
      <c r="E34" s="45"/>
    </row>
    <row r="35" spans="3:5" s="67" customFormat="1" ht="12" customHeight="1" thickBot="1">
      <c r="C35" s="91"/>
      <c r="D35" s="43"/>
      <c r="E35" s="45"/>
    </row>
    <row r="36" spans="3:5" s="64" customFormat="1" ht="12" customHeight="1" thickBot="1">
      <c r="C36" s="91"/>
      <c r="D36" s="43"/>
      <c r="E36" s="45"/>
    </row>
    <row r="37" spans="3:5" s="46" customFormat="1" ht="12" customHeight="1" thickBot="1">
      <c r="C37" s="92"/>
      <c r="D37" s="48" t="s">
        <v>61</v>
      </c>
      <c r="E37" s="44">
        <f>SUM(E34:E36)</f>
        <v>0</v>
      </c>
    </row>
    <row r="38" spans="3:5" s="46" customFormat="1" ht="12" customHeight="1" thickBot="1">
      <c r="C38" s="90" t="s">
        <v>71</v>
      </c>
      <c r="D38" s="43"/>
      <c r="E38" s="45"/>
    </row>
    <row r="39" spans="3:5" s="67" customFormat="1" ht="12" customHeight="1" thickBot="1">
      <c r="C39" s="91"/>
      <c r="D39" s="43"/>
      <c r="E39" s="45"/>
    </row>
    <row r="40" spans="3:5" s="46" customFormat="1" ht="12" customHeight="1" thickBot="1">
      <c r="C40" s="92"/>
      <c r="D40" s="48" t="s">
        <v>61</v>
      </c>
      <c r="E40" s="44">
        <f>SUM(E38:E39)</f>
        <v>0</v>
      </c>
    </row>
    <row r="41" spans="3:5" s="60" customFormat="1" ht="12" customHeight="1" thickBot="1">
      <c r="C41" s="90" t="s">
        <v>73</v>
      </c>
      <c r="D41" s="61"/>
      <c r="E41" s="45"/>
    </row>
    <row r="42" spans="3:5" s="60" customFormat="1" ht="12" customHeight="1" thickBot="1">
      <c r="C42" s="92"/>
      <c r="D42" s="48" t="s">
        <v>61</v>
      </c>
      <c r="E42" s="44">
        <f>SUM(E41:E41)</f>
        <v>0</v>
      </c>
    </row>
    <row r="43" spans="3:5" s="46" customFormat="1" ht="13.5" customHeight="1" thickBot="1">
      <c r="C43" s="93" t="s">
        <v>64</v>
      </c>
      <c r="D43" s="94"/>
      <c r="E43" s="49">
        <f>E33+E37+E40+E42</f>
        <v>0</v>
      </c>
    </row>
    <row r="44" spans="3:5" ht="15" customHeight="1" thickBot="1"/>
    <row r="45" spans="3:5" s="36" customFormat="1" ht="13.5" hidden="1" customHeight="1" thickBot="1">
      <c r="C45" s="85"/>
      <c r="D45" s="86"/>
      <c r="E45" s="87"/>
    </row>
    <row r="46" spans="3:5" s="33" customFormat="1" ht="13.5" thickBot="1">
      <c r="C46" s="98" t="s">
        <v>61</v>
      </c>
      <c r="D46" s="99"/>
      <c r="E46" s="50">
        <f>E25+E43</f>
        <v>666092.26</v>
      </c>
    </row>
    <row r="47" spans="3:5" s="33" customFormat="1" ht="12" customHeight="1">
      <c r="C47"/>
      <c r="D47"/>
      <c r="E47" s="32"/>
    </row>
    <row r="48" spans="3:5" s="33" customFormat="1" ht="12" customHeight="1">
      <c r="C48"/>
      <c r="D48"/>
      <c r="E48" s="32"/>
    </row>
    <row r="49" ht="12" customHeight="1"/>
  </sheetData>
  <mergeCells count="18">
    <mergeCell ref="C46:D46"/>
    <mergeCell ref="C22:C24"/>
    <mergeCell ref="C25:D25"/>
    <mergeCell ref="C19:C20"/>
    <mergeCell ref="C17:D17"/>
    <mergeCell ref="C21:D21"/>
    <mergeCell ref="C41:C42"/>
    <mergeCell ref="C5:E5"/>
    <mergeCell ref="C6:E6"/>
    <mergeCell ref="C45:E45"/>
    <mergeCell ref="C18:D18"/>
    <mergeCell ref="C31:C33"/>
    <mergeCell ref="C34:C37"/>
    <mergeCell ref="C38:C40"/>
    <mergeCell ref="C43:D43"/>
    <mergeCell ref="C29:E29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2021-01-25T07:36:50Z</dcterms:modified>
</cp:coreProperties>
</file>