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4" i="4" l="1"/>
  <c r="E46" i="4" l="1"/>
  <c r="E41" i="4" l="1"/>
  <c r="E38" i="4"/>
  <c r="E27" i="4" l="1"/>
  <c r="E43" i="4" l="1"/>
  <c r="E47" i="4" s="1"/>
  <c r="C37" i="1" l="1"/>
  <c r="E29" i="4" l="1"/>
  <c r="E30" i="4" s="1"/>
  <c r="E50" i="4" s="1"/>
  <c r="D37" i="1" l="1"/>
  <c r="C38" i="1" s="1"/>
</calcChain>
</file>

<file path=xl/sharedStrings.xml><?xml version="1.0" encoding="utf-8"?>
<sst xmlns="http://schemas.openxmlformats.org/spreadsheetml/2006/main" count="98" uniqueCount="91">
  <si>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</si>
  <si>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</si>
  <si>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</si>
  <si>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</si>
  <si>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</si>
  <si>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</si>
  <si>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</si>
  <si>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</si>
  <si>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</si>
  <si>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</si>
  <si>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</si>
  <si>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</si>
  <si>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</si>
  <si>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</si>
  <si>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</si>
  <si>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</si>
  <si>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</si>
  <si>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</si>
  <si>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</si>
  <si>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</si>
  <si>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</si>
  <si>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</si>
  <si>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</si>
  <si>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</si>
  <si>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</si>
  <si>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</si>
  <si>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</si>
  <si>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</si>
  <si>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</si>
  <si>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</si>
  <si>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</si>
  <si>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</si>
  <si>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</si>
  <si>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</si>
  <si>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</si>
  <si>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</si>
  <si>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</si>
  <si>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</si>
  <si>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</si>
  <si>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</si>
  <si>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</si>
  <si>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</si>
  <si>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</si>
  <si>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</si>
  <si>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</si>
  <si>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</si>
  <si>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</si>
  <si>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</si>
  <si>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</si>
  <si>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</si>
  <si>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</si>
  <si>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</si>
  <si>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</si>
  <si>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</si>
  <si>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</si>
  <si>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</si>
  <si>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</si>
  <si>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</si>
  <si>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</si>
  <si>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</si>
  <si>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</si>
  <si>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</si>
  <si>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</si>
  <si>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</si>
  <si>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</si>
  <si>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</si>
  <si>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</si>
  <si>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</si>
  <si>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</si>
  <si>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</si>
  <si>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</si>
  <si>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</si>
  <si>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</si>
  <si>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</si>
  <si>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10.09.2020.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</si>
  <si>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10.09.2020. </t>
    </r>
    <r>
      <rPr>
        <sz val="9"/>
        <rFont val="Verdana CE"/>
        <family val="2"/>
        <charset val="238"/>
      </rPr>
      <t xml:space="preserve">godine
</t>
    </r>
  </si>
  <si>
    <t>Com data doo Novi Sad</t>
  </si>
  <si>
    <t>Grgur Uglješa Gvozden doo Novi Sad</t>
  </si>
  <si>
    <t>Remondis doo Zrenjanin</t>
  </si>
  <si>
    <t>Aqua system doo Novi Sad</t>
  </si>
  <si>
    <t>JKP Čistoća Novi Sad</t>
  </si>
  <si>
    <t>Vatrospas doo Petrovaradin</t>
  </si>
  <si>
    <t>Gataric group doo Krnješevci</t>
  </si>
  <si>
    <t>Eko inženjering doo Novi Sad</t>
  </si>
  <si>
    <t>MG doo Novi Sad</t>
  </si>
  <si>
    <t>JKP Informatika Novi Sad</t>
  </si>
  <si>
    <t>Tehnometal doo Novi Sad</t>
  </si>
  <si>
    <t>Elektromedicina doo Novi Sad</t>
  </si>
  <si>
    <t>Kremen doo Novi Sad</t>
  </si>
  <si>
    <t>Gradska poreska uprava Novi Sad</t>
  </si>
  <si>
    <t>JKP Vodovod i kanalizacija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</si>
</sst>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7" workbookViewId="0">
      <selection activeCell="D35" sqref="D3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2710045.96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753813.15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2700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2700</v>
      </c>
      <c r="D37" s="29">
        <f>SUM(D13:D36)</f>
        <v>753813.15</v>
      </c>
      <c r="E37" s="9"/>
    </row>
    <row r="38" spans="1:7" ht="15.95" customHeight="1" thickBot="1">
      <c r="A38" s="16"/>
      <c r="B38" s="22" t="s">
        <v>26</v>
      </c>
      <c r="C38" s="19">
        <f>SUM(C13:C36)-D37</f>
        <v>1958932.81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3"/>
  <sheetViews>
    <sheetView tabSelected="1" topLeftCell="A4" workbookViewId="0">
      <selection activeCell="D15" sqref="D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75</v>
      </c>
      <c r="D6" s="91"/>
      <c r="E6" s="92"/>
    </row>
    <row r="7" spans="3:5" ht="12" customHeight="1" thickBot="1">
      <c r="C7" s="79" t="s">
        <v>73</v>
      </c>
      <c r="D7" s="43" t="s">
        <v>76</v>
      </c>
      <c r="E7" s="45">
        <v>158160</v>
      </c>
    </row>
    <row r="8" spans="3:5" s="66" customFormat="1" ht="12" customHeight="1" thickBot="1">
      <c r="C8" s="82"/>
      <c r="D8" s="57" t="s">
        <v>77</v>
      </c>
      <c r="E8" s="45">
        <v>110112</v>
      </c>
    </row>
    <row r="9" spans="3:5" s="66" customFormat="1" ht="12" customHeight="1" thickBot="1">
      <c r="C9" s="82"/>
      <c r="D9" s="57" t="s">
        <v>78</v>
      </c>
      <c r="E9" s="45">
        <v>7200</v>
      </c>
    </row>
    <row r="10" spans="3:5" s="65" customFormat="1" ht="12" customHeight="1" thickBot="1">
      <c r="C10" s="82"/>
      <c r="D10" s="57" t="s">
        <v>79</v>
      </c>
      <c r="E10" s="45">
        <v>50544</v>
      </c>
    </row>
    <row r="11" spans="3:5" s="66" customFormat="1" ht="12" customHeight="1" thickBot="1">
      <c r="C11" s="82"/>
      <c r="D11" s="57" t="s">
        <v>80</v>
      </c>
      <c r="E11" s="45">
        <v>94748.9</v>
      </c>
    </row>
    <row r="12" spans="3:5" s="66" customFormat="1" ht="12" customHeight="1" thickBot="1">
      <c r="C12" s="82"/>
      <c r="D12" s="57" t="s">
        <v>81</v>
      </c>
      <c r="E12" s="45">
        <v>14400</v>
      </c>
    </row>
    <row r="13" spans="3:5" s="66" customFormat="1" ht="12" customHeight="1" thickBot="1">
      <c r="C13" s="82"/>
      <c r="D13" s="57" t="s">
        <v>90</v>
      </c>
      <c r="E13" s="45">
        <v>74983.460000000006</v>
      </c>
    </row>
    <row r="14" spans="3:5" s="66" customFormat="1" ht="12" customHeight="1" thickBot="1">
      <c r="C14" s="82"/>
      <c r="D14" s="57" t="s">
        <v>82</v>
      </c>
      <c r="E14" s="45">
        <v>12055.93</v>
      </c>
    </row>
    <row r="15" spans="3:5" s="66" customFormat="1" ht="12" customHeight="1" thickBot="1">
      <c r="C15" s="82"/>
      <c r="D15" s="57" t="s">
        <v>83</v>
      </c>
      <c r="E15" s="45">
        <v>85189.86</v>
      </c>
    </row>
    <row r="16" spans="3:5" s="66" customFormat="1" ht="12" customHeight="1" thickBot="1">
      <c r="C16" s="82"/>
      <c r="D16" s="57" t="s">
        <v>84</v>
      </c>
      <c r="E16" s="45">
        <v>10800</v>
      </c>
    </row>
    <row r="17" spans="3:5" s="66" customFormat="1" ht="12" customHeight="1" thickBot="1">
      <c r="C17" s="82"/>
      <c r="D17" s="57" t="s">
        <v>85</v>
      </c>
      <c r="E17" s="45">
        <v>3656</v>
      </c>
    </row>
    <row r="18" spans="3:5" s="66" customFormat="1" ht="12" customHeight="1" thickBot="1">
      <c r="C18" s="82"/>
      <c r="D18" s="57" t="s">
        <v>86</v>
      </c>
      <c r="E18" s="45">
        <v>2626</v>
      </c>
    </row>
    <row r="19" spans="3:5" s="66" customFormat="1" ht="12" customHeight="1" thickBot="1">
      <c r="C19" s="82"/>
      <c r="D19" s="57" t="s">
        <v>87</v>
      </c>
      <c r="E19" s="45">
        <v>3600</v>
      </c>
    </row>
    <row r="20" spans="3:5" s="66" customFormat="1" ht="12" customHeight="1" thickBot="1">
      <c r="C20" s="82"/>
      <c r="D20" s="57" t="s">
        <v>88</v>
      </c>
      <c r="E20" s="45">
        <v>118800</v>
      </c>
    </row>
    <row r="21" spans="3:5" s="58" customFormat="1" ht="12" customHeight="1" thickBot="1">
      <c r="C21" s="82"/>
      <c r="D21" s="57" t="s">
        <v>89</v>
      </c>
      <c r="E21" s="45">
        <v>6937</v>
      </c>
    </row>
    <row r="22" spans="3:5" s="64" customFormat="1" ht="12" customHeight="1" thickBot="1">
      <c r="C22" s="83" t="s">
        <v>71</v>
      </c>
      <c r="D22" s="84"/>
      <c r="E22" s="45"/>
    </row>
    <row r="23" spans="3:5" s="56" customFormat="1" ht="12" customHeight="1" thickBot="1">
      <c r="C23" s="83"/>
      <c r="D23" s="84"/>
      <c r="E23" s="45"/>
    </row>
    <row r="24" spans="3:5" s="42" customFormat="1" ht="12" customHeight="1" thickBot="1">
      <c r="C24" s="96" t="s">
        <v>61</v>
      </c>
      <c r="D24" s="97"/>
      <c r="E24" s="44">
        <f>SUM(E7:E23)</f>
        <v>753813.15</v>
      </c>
    </row>
    <row r="25" spans="3:5" s="55" customFormat="1" ht="12" customHeight="1" thickBot="1">
      <c r="C25" s="79" t="s">
        <v>69</v>
      </c>
      <c r="D25" s="43"/>
      <c r="E25" s="45"/>
    </row>
    <row r="26" spans="3:5" s="59" customFormat="1" ht="12" customHeight="1" thickBot="1">
      <c r="C26" s="82"/>
      <c r="D26" s="43"/>
      <c r="E26" s="45"/>
    </row>
    <row r="27" spans="3:5" s="47" customFormat="1" ht="12" customHeight="1" thickBot="1">
      <c r="C27" s="85" t="s">
        <v>61</v>
      </c>
      <c r="D27" s="86"/>
      <c r="E27" s="44">
        <f>SUM(E25:E26)</f>
        <v>0</v>
      </c>
    </row>
    <row r="28" spans="3:5" s="47" customFormat="1" ht="12.75" customHeight="1" thickBot="1">
      <c r="C28" s="79" t="s">
        <v>67</v>
      </c>
      <c r="D28" s="57"/>
      <c r="E28" s="45"/>
    </row>
    <row r="29" spans="3:5" s="47" customFormat="1" ht="12" customHeight="1" thickBot="1">
      <c r="C29" s="80"/>
      <c r="D29" s="48" t="s">
        <v>61</v>
      </c>
      <c r="E29" s="44">
        <f>SUM(E28:E28)</f>
        <v>0</v>
      </c>
    </row>
    <row r="30" spans="3:5" s="47" customFormat="1" ht="12" customHeight="1" thickBot="1">
      <c r="C30" s="81"/>
      <c r="D30" s="81"/>
      <c r="E30" s="54">
        <f>E24+E27+E29</f>
        <v>753813.15</v>
      </c>
    </row>
    <row r="31" spans="3:5" s="47" customFormat="1" ht="12" customHeight="1">
      <c r="C31" s="51"/>
      <c r="D31" s="52"/>
      <c r="E31" s="53"/>
    </row>
    <row r="32" spans="3:5" s="47" customFormat="1" ht="11.25" customHeight="1" thickBot="1">
      <c r="C32" s="51"/>
      <c r="D32" s="52"/>
      <c r="E32" s="53"/>
    </row>
    <row r="33" spans="3:5" s="41" customFormat="1" ht="12" hidden="1" customHeight="1" thickBot="1">
      <c r="E33" s="32"/>
    </row>
    <row r="34" spans="3:5" s="46" customFormat="1" ht="23.25" customHeight="1" thickBot="1">
      <c r="C34" s="98" t="s">
        <v>62</v>
      </c>
      <c r="D34" s="99"/>
      <c r="E34" s="100"/>
    </row>
    <row r="35" spans="3:5" s="46" customFormat="1" ht="12" customHeight="1" thickBot="1">
      <c r="C35" s="34" t="s">
        <v>56</v>
      </c>
      <c r="D35" s="34" t="s">
        <v>57</v>
      </c>
      <c r="E35" s="35"/>
    </row>
    <row r="36" spans="3:5" s="46" customFormat="1" ht="12" customHeight="1" thickBot="1">
      <c r="C36" s="79" t="s">
        <v>63</v>
      </c>
      <c r="D36" s="43"/>
      <c r="E36" s="45"/>
    </row>
    <row r="37" spans="3:5" s="60" customFormat="1" ht="12" customHeight="1" thickBot="1">
      <c r="C37" s="82"/>
      <c r="D37" s="43"/>
      <c r="E37" s="45"/>
    </row>
    <row r="38" spans="3:5" s="46" customFormat="1" ht="12" customHeight="1" thickBot="1">
      <c r="C38" s="80"/>
      <c r="D38" s="48" t="s">
        <v>61</v>
      </c>
      <c r="E38" s="44">
        <f>SUM(E36:E37)</f>
        <v>0</v>
      </c>
    </row>
    <row r="39" spans="3:5" s="46" customFormat="1" ht="12" customHeight="1" thickBot="1">
      <c r="C39" s="79" t="s">
        <v>68</v>
      </c>
      <c r="D39" s="43"/>
      <c r="E39" s="45"/>
    </row>
    <row r="40" spans="3:5" s="63" customFormat="1" ht="12" customHeight="1" thickBot="1">
      <c r="C40" s="82"/>
      <c r="D40" s="43"/>
      <c r="E40" s="45"/>
    </row>
    <row r="41" spans="3:5" s="46" customFormat="1" ht="12" customHeight="1" thickBot="1">
      <c r="C41" s="80"/>
      <c r="D41" s="48" t="s">
        <v>61</v>
      </c>
      <c r="E41" s="44">
        <f>SUM(E39:E40)</f>
        <v>0</v>
      </c>
    </row>
    <row r="42" spans="3:5" s="46" customFormat="1" ht="12" customHeight="1" thickBot="1">
      <c r="C42" s="79" t="s">
        <v>72</v>
      </c>
      <c r="D42" s="43"/>
      <c r="E42" s="45"/>
    </row>
    <row r="43" spans="3:5" s="46" customFormat="1" ht="12" customHeight="1" thickBot="1">
      <c r="C43" s="80"/>
      <c r="D43" s="48" t="s">
        <v>61</v>
      </c>
      <c r="E43" s="44">
        <f>SUM(E42:E42)</f>
        <v>0</v>
      </c>
    </row>
    <row r="44" spans="3:5" s="61" customFormat="1" ht="12" customHeight="1" thickBot="1">
      <c r="C44" s="79" t="s">
        <v>70</v>
      </c>
      <c r="D44" s="62"/>
      <c r="E44" s="45"/>
    </row>
    <row r="45" spans="3:5" s="61" customFormat="1" ht="12" customHeight="1" thickBot="1">
      <c r="C45" s="82"/>
      <c r="D45" s="43"/>
      <c r="E45" s="45"/>
    </row>
    <row r="46" spans="3:5" s="61" customFormat="1" ht="12" customHeight="1" thickBot="1">
      <c r="C46" s="80"/>
      <c r="D46" s="48" t="s">
        <v>61</v>
      </c>
      <c r="E46" s="44">
        <f>SUM(E44:E45)</f>
        <v>0</v>
      </c>
    </row>
    <row r="47" spans="3:5" s="46" customFormat="1" ht="13.5" customHeight="1" thickBot="1">
      <c r="C47" s="85" t="s">
        <v>64</v>
      </c>
      <c r="D47" s="86"/>
      <c r="E47" s="49">
        <f>E38+E41+E43+E46</f>
        <v>0</v>
      </c>
    </row>
    <row r="48" spans="3:5" ht="15" customHeight="1" thickBot="1"/>
    <row r="49" spans="3:5" s="36" customFormat="1" ht="13.5" hidden="1" customHeight="1" thickBot="1">
      <c r="C49" s="93"/>
      <c r="D49" s="94"/>
      <c r="E49" s="95"/>
    </row>
    <row r="50" spans="3:5" s="33" customFormat="1" ht="13.5" thickBot="1">
      <c r="C50" s="77" t="s">
        <v>61</v>
      </c>
      <c r="D50" s="78"/>
      <c r="E50" s="50">
        <f>E30+E47</f>
        <v>753813.15</v>
      </c>
    </row>
    <row r="51" spans="3:5" s="33" customFormat="1" ht="12" customHeight="1">
      <c r="C51"/>
      <c r="D51"/>
      <c r="E51" s="32"/>
    </row>
    <row r="52" spans="3:5" s="33" customFormat="1" ht="12" customHeight="1">
      <c r="C52"/>
      <c r="D52"/>
      <c r="E52" s="32"/>
    </row>
    <row r="53" spans="3:5" ht="12" customHeight="1"/>
  </sheetData>
  <mergeCells count="18">
    <mergeCell ref="C5:E5"/>
    <mergeCell ref="C6:E6"/>
    <mergeCell ref="C49:E49"/>
    <mergeCell ref="C24:D24"/>
    <mergeCell ref="C36:C38"/>
    <mergeCell ref="C39:C41"/>
    <mergeCell ref="C42:C43"/>
    <mergeCell ref="C47:D47"/>
    <mergeCell ref="C34:E34"/>
    <mergeCell ref="C7:C21"/>
    <mergeCell ref="C22:D22"/>
    <mergeCell ref="C50:D50"/>
    <mergeCell ref="C28:C29"/>
    <mergeCell ref="C30:D30"/>
    <mergeCell ref="C25:C26"/>
    <mergeCell ref="C23:D23"/>
    <mergeCell ref="C27:D27"/>
    <mergeCell ref="C44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2020-09-11T09:01:21Z</dcterms:modified>
</cp:coreProperties>
</file>