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33" i="4" s="1"/>
  <c r="E36" i="4" s="1"/>
  <c r="E27" i="4" l="1"/>
  <c r="E24" i="4"/>
  <c r="E13" i="4" l="1"/>
  <c r="E29" i="4" l="1"/>
  <c r="C37" i="1" l="1"/>
  <c r="E10" i="4" l="1"/>
  <c r="E15" i="4" l="1"/>
  <c r="E16" i="4" s="1"/>
  <c r="D37" i="1" l="1"/>
  <c r="C38" i="1" s="1"/>
</calcChain>
</file>

<file path=xl/sharedStrings.xml><?xml version="1.0" encoding="utf-8"?>
<sst xmlns="http://schemas.openxmlformats.org/spreadsheetml/2006/main" count="90" uniqueCount="82">
  <si>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</si>
  <si>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</si>
  <si>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</si>
  <si>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</si>
  <si>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</si>
  <si>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</si>
  <si>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</si>
  <si>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</si>
  <si>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</si>
  <si>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</si>
  <si>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</si>
  <si>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</si>
  <si>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</si>
  <si>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</si>
  <si>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</si>
  <si>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</si>
  <si>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</si>
  <si>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</si>
  <si>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</si>
  <si>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</si>
  <si>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</si>
  <si>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</si>
  <si>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</si>
  <si>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</si>
  <si>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</si>
  <si>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</si>
  <si>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</si>
  <si>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</si>
  <si>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</si>
  <si>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</si>
  <si>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</si>
  <si>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</si>
  <si>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</si>
  <si>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</si>
  <si>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</si>
  <si>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</si>
  <si>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</si>
  <si>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</si>
  <si>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</si>
  <si>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</si>
  <si>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</si>
  <si>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</si>
  <si>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</si>
  <si>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</si>
  <si>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</si>
  <si>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</si>
  <si>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</si>
  <si>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</si>
  <si>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</si>
  <si>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</si>
  <si>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</si>
  <si>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</si>
  <si>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</si>
  <si>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</si>
  <si>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</si>
  <si>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</si>
  <si>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</si>
  <si>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</si>
  <si>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</si>
  <si>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</si>
  <si>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</si>
  <si>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</si>
  <si>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</si>
  <si>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</si>
  <si>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</si>
  <si>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</si>
  <si>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</si>
  <si>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</si>
  <si>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</si>
  <si>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</si>
  <si>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</si>
  <si>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</si>
  <si>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</si>
  <si>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Стање средстава на рачуну на дан 16.06.2020.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</si>
  <si>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16.06.2020. </t>
    </r>
    <r>
      <rPr>
        <sz val="9"/>
        <rFont val="Verdana CE"/>
        <family val="2"/>
        <charset val="238"/>
      </rPr>
      <t xml:space="preserve">godine
</t>
    </r>
  </si>
  <si>
    <t xml:space="preserve">Citostatici sa liste </t>
  </si>
  <si>
    <t>Phoenix pharma doo Beograd</t>
  </si>
  <si>
    <t>Medica linea pharm Beogra</t>
  </si>
  <si>
    <t>Vega Valjevo</t>
  </si>
  <si>
    <t>Reagensi</t>
  </si>
  <si>
    <t>Superlab  doo Beograd</t>
  </si>
  <si>
    <t>ProMedia Kikinda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</si>
</sst>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8" workbookViewId="0">
      <selection activeCell="D21" sqref="D2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4" t="s">
        <v>0</v>
      </c>
      <c r="C2" s="64"/>
      <c r="D2" s="64"/>
      <c r="E2" s="3"/>
      <c r="F2" s="3"/>
    </row>
    <row r="3" spans="1:8" ht="12.75" customHeight="1">
      <c r="B3" s="65" t="s">
        <v>73</v>
      </c>
      <c r="C3" s="66"/>
      <c r="D3" s="66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7" t="s">
        <v>3</v>
      </c>
      <c r="B8" s="67"/>
      <c r="C8" s="1"/>
    </row>
    <row r="9" spans="1:8" ht="15">
      <c r="A9" s="67"/>
      <c r="B9" s="67"/>
      <c r="C9" s="1"/>
    </row>
    <row r="10" spans="1:8" ht="15" customHeight="1" thickBot="1">
      <c r="A10" s="10"/>
      <c r="E10" s="10"/>
    </row>
    <row r="11" spans="1:8" ht="15" customHeight="1">
      <c r="A11" s="69" t="s">
        <v>5</v>
      </c>
      <c r="B11" s="68" t="s">
        <v>6</v>
      </c>
      <c r="C11" s="68" t="s">
        <v>7</v>
      </c>
      <c r="D11" s="68"/>
      <c r="E11" s="62"/>
    </row>
    <row r="12" spans="1:8" ht="13.5" thickBot="1">
      <c r="A12" s="70"/>
      <c r="B12" s="71"/>
      <c r="C12" s="12" t="s">
        <v>8</v>
      </c>
      <c r="D12" s="11" t="s">
        <v>9</v>
      </c>
      <c r="E12" s="63"/>
    </row>
    <row r="13" spans="1:8" ht="15.95" customHeight="1" thickBot="1">
      <c r="A13" s="9"/>
      <c r="B13" s="23" t="s">
        <v>42</v>
      </c>
      <c r="C13" s="19">
        <v>1369882.58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5693471.3099999996</v>
      </c>
      <c r="D14" s="17">
        <v>5693471.3099999996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7801.92</v>
      </c>
      <c r="D18" s="17">
        <v>7801.92</v>
      </c>
      <c r="E18" s="5"/>
    </row>
    <row r="19" spans="1:9" ht="15.95" customHeight="1">
      <c r="A19" s="25" t="s">
        <v>36</v>
      </c>
      <c r="B19" s="8" t="s">
        <v>43</v>
      </c>
      <c r="C19" s="17">
        <v>26053.5</v>
      </c>
      <c r="D19" s="27">
        <v>26053.5</v>
      </c>
      <c r="E19" s="5"/>
      <c r="G19" s="31"/>
    </row>
    <row r="20" spans="1:9" ht="15.95" customHeight="1">
      <c r="A20" s="25" t="s">
        <v>37</v>
      </c>
      <c r="B20" s="8" t="s">
        <v>60</v>
      </c>
      <c r="C20" s="39">
        <v>2639961.94</v>
      </c>
      <c r="D20" s="17">
        <v>2639961.94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46641.599999999999</v>
      </c>
      <c r="D23" s="27">
        <v>46641.599999999999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8413930.2699999996</v>
      </c>
      <c r="D37" s="29">
        <f>SUM(D13:D36)</f>
        <v>8413930.2699999996</v>
      </c>
      <c r="E37" s="9"/>
    </row>
    <row r="38" spans="1:7" ht="15.95" customHeight="1" thickBot="1">
      <c r="A38" s="16"/>
      <c r="B38" s="22" t="s">
        <v>26</v>
      </c>
      <c r="C38" s="19">
        <f>SUM(C13:C36)-D37</f>
        <v>1369882.58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9"/>
  <sheetViews>
    <sheetView tabSelected="1" topLeftCell="A13"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55</v>
      </c>
      <c r="D5" s="73"/>
      <c r="E5" s="74"/>
    </row>
    <row r="6" spans="3:5" ht="30" customHeight="1" thickBot="1">
      <c r="C6" s="75" t="s">
        <v>74</v>
      </c>
      <c r="D6" s="76"/>
      <c r="E6" s="77"/>
    </row>
    <row r="7" spans="3:5" ht="12" customHeight="1" thickBot="1">
      <c r="C7" s="83" t="s">
        <v>64</v>
      </c>
      <c r="D7" s="43"/>
      <c r="E7" s="45"/>
    </row>
    <row r="8" spans="3:5" s="58" customFormat="1" ht="12" customHeight="1" thickBot="1">
      <c r="C8" s="84"/>
      <c r="D8" s="57"/>
      <c r="E8" s="45"/>
    </row>
    <row r="9" spans="3:5" s="56" customFormat="1" ht="12" customHeight="1" thickBot="1">
      <c r="C9" s="94" t="s">
        <v>65</v>
      </c>
      <c r="D9" s="95"/>
      <c r="E9" s="45"/>
    </row>
    <row r="10" spans="3:5" s="42" customFormat="1" ht="12" customHeight="1" thickBot="1">
      <c r="C10" s="81" t="s">
        <v>62</v>
      </c>
      <c r="D10" s="82"/>
      <c r="E10" s="44">
        <f>SUM(E7:E9)</f>
        <v>0</v>
      </c>
    </row>
    <row r="11" spans="3:5" s="55" customFormat="1" ht="12" customHeight="1" thickBot="1">
      <c r="C11" s="83" t="s">
        <v>72</v>
      </c>
      <c r="D11" s="43"/>
      <c r="E11" s="45"/>
    </row>
    <row r="12" spans="3:5" s="59" customFormat="1" ht="12" customHeight="1" thickBot="1">
      <c r="C12" s="84"/>
      <c r="D12" s="43"/>
      <c r="E12" s="45"/>
    </row>
    <row r="13" spans="3:5" s="47" customFormat="1" ht="12" customHeight="1" thickBot="1">
      <c r="C13" s="86" t="s">
        <v>62</v>
      </c>
      <c r="D13" s="87"/>
      <c r="E13" s="44">
        <f>SUM(E11:E12)</f>
        <v>0</v>
      </c>
    </row>
    <row r="14" spans="3:5" s="47" customFormat="1" ht="12.75" customHeight="1" thickBot="1">
      <c r="C14" s="83" t="s">
        <v>70</v>
      </c>
      <c r="D14" s="57"/>
      <c r="E14" s="45"/>
    </row>
    <row r="15" spans="3:5" s="47" customFormat="1" ht="12" customHeight="1" thickBot="1">
      <c r="C15" s="85"/>
      <c r="D15" s="48" t="s">
        <v>62</v>
      </c>
      <c r="E15" s="44">
        <f>SUM(E14:E14)</f>
        <v>0</v>
      </c>
    </row>
    <row r="16" spans="3:5" s="47" customFormat="1" ht="12" customHeight="1" thickBot="1">
      <c r="C16" s="93"/>
      <c r="D16" s="93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8" t="s">
        <v>63</v>
      </c>
      <c r="D20" s="89"/>
      <c r="E20" s="90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3" t="s">
        <v>66</v>
      </c>
      <c r="D22" s="43" t="s">
        <v>78</v>
      </c>
      <c r="E22" s="45">
        <v>7801.92</v>
      </c>
    </row>
    <row r="23" spans="3:5" s="60" customFormat="1" ht="12" customHeight="1" thickBot="1">
      <c r="C23" s="84"/>
      <c r="D23" s="43"/>
      <c r="E23" s="45"/>
    </row>
    <row r="24" spans="3:5" s="46" customFormat="1" ht="12" customHeight="1" thickBot="1">
      <c r="C24" s="85"/>
      <c r="D24" s="48" t="s">
        <v>62</v>
      </c>
      <c r="E24" s="44">
        <f>SUM(E22:E23)</f>
        <v>7801.92</v>
      </c>
    </row>
    <row r="25" spans="3:5" s="46" customFormat="1" ht="12" customHeight="1" thickBot="1">
      <c r="C25" s="83" t="s">
        <v>71</v>
      </c>
      <c r="D25" s="43" t="s">
        <v>77</v>
      </c>
      <c r="E25" s="45">
        <v>2202911.7000000002</v>
      </c>
    </row>
    <row r="26" spans="3:5" s="60" customFormat="1" ht="12" customHeight="1" thickBot="1">
      <c r="C26" s="84"/>
      <c r="D26" s="43" t="s">
        <v>76</v>
      </c>
      <c r="E26" s="45">
        <v>437050.24</v>
      </c>
    </row>
    <row r="27" spans="3:5" s="46" customFormat="1" ht="12" customHeight="1" thickBot="1">
      <c r="C27" s="85"/>
      <c r="D27" s="48" t="s">
        <v>62</v>
      </c>
      <c r="E27" s="44">
        <f>SUM(E25:E26)</f>
        <v>2639961.9400000004</v>
      </c>
    </row>
    <row r="28" spans="3:5" s="46" customFormat="1" ht="12" customHeight="1" thickBot="1">
      <c r="C28" s="83" t="s">
        <v>75</v>
      </c>
      <c r="D28" s="43" t="s">
        <v>76</v>
      </c>
      <c r="E28" s="45">
        <v>26053.5</v>
      </c>
    </row>
    <row r="29" spans="3:5" s="46" customFormat="1" ht="12" customHeight="1" thickBot="1">
      <c r="C29" s="85"/>
      <c r="D29" s="48" t="s">
        <v>62</v>
      </c>
      <c r="E29" s="44">
        <f>SUM(E28:E28)</f>
        <v>26053.5</v>
      </c>
    </row>
    <row r="30" spans="3:5" s="61" customFormat="1" ht="12" customHeight="1" thickBot="1">
      <c r="C30" s="83" t="s">
        <v>79</v>
      </c>
      <c r="D30" s="96" t="s">
        <v>80</v>
      </c>
      <c r="E30" s="45">
        <v>1029.5999999999999</v>
      </c>
    </row>
    <row r="31" spans="3:5" s="61" customFormat="1" ht="12" customHeight="1" thickBot="1">
      <c r="C31" s="84"/>
      <c r="D31" s="43" t="s">
        <v>81</v>
      </c>
      <c r="E31" s="45">
        <v>45612</v>
      </c>
    </row>
    <row r="32" spans="3:5" s="61" customFormat="1" ht="12" customHeight="1" thickBot="1">
      <c r="C32" s="85"/>
      <c r="D32" s="48" t="s">
        <v>62</v>
      </c>
      <c r="E32" s="44">
        <f>SUM(E30:E31)</f>
        <v>46641.599999999999</v>
      </c>
    </row>
    <row r="33" spans="3:5" s="46" customFormat="1" ht="13.5" customHeight="1" thickBot="1">
      <c r="C33" s="86" t="s">
        <v>67</v>
      </c>
      <c r="D33" s="87"/>
      <c r="E33" s="49">
        <f>E24+E27+E29+E32</f>
        <v>2720458.9600000004</v>
      </c>
    </row>
    <row r="34" spans="3:5" ht="15" customHeight="1" thickBot="1"/>
    <row r="35" spans="3:5" s="36" customFormat="1" ht="13.5" hidden="1" customHeight="1" thickBot="1">
      <c r="C35" s="78"/>
      <c r="D35" s="79"/>
      <c r="E35" s="80"/>
    </row>
    <row r="36" spans="3:5" s="33" customFormat="1" ht="13.5" thickBot="1">
      <c r="C36" s="91" t="s">
        <v>62</v>
      </c>
      <c r="D36" s="92"/>
      <c r="E36" s="50">
        <f>E16+E33</f>
        <v>2720458.9600000004</v>
      </c>
    </row>
    <row r="37" spans="3:5" s="33" customFormat="1" ht="12" customHeight="1">
      <c r="C37"/>
      <c r="D37"/>
      <c r="E37" s="32"/>
    </row>
    <row r="38" spans="3:5" s="33" customFormat="1" ht="12" customHeight="1">
      <c r="C38"/>
      <c r="D38"/>
      <c r="E38" s="32"/>
    </row>
    <row r="39" spans="3:5" ht="12" customHeight="1"/>
  </sheetData>
  <mergeCells count="17">
    <mergeCell ref="C36:D36"/>
    <mergeCell ref="C14:C15"/>
    <mergeCell ref="C16:D16"/>
    <mergeCell ref="C11:C12"/>
    <mergeCell ref="C9:D9"/>
    <mergeCell ref="C13:D13"/>
    <mergeCell ref="C30:C32"/>
    <mergeCell ref="C5:E5"/>
    <mergeCell ref="C6:E6"/>
    <mergeCell ref="C35:E35"/>
    <mergeCell ref="C10:D10"/>
    <mergeCell ref="C22:C24"/>
    <mergeCell ref="C25:C27"/>
    <mergeCell ref="C28:C29"/>
    <mergeCell ref="C33:D33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2020-06-17T07:06:15Z</dcterms:modified>
</cp:coreProperties>
</file>