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3" i="4" l="1"/>
  <c r="E25" i="4"/>
  <c r="E13" i="4" l="1"/>
  <c r="E27" i="4" l="1"/>
  <c r="C37" i="1" l="1"/>
  <c r="E28" i="4" l="1"/>
  <c r="E10" i="4"/>
  <c r="E15" i="4" l="1"/>
  <c r="E16" i="4" s="1"/>
  <c r="D37" i="1" l="1"/>
  <c r="C38" i="1" s="1"/>
  <c r="E31" i="4" l="1"/>
</calcChain>
</file>

<file path=xl/sharedStrings.xml><?xml version="1.0" encoding="utf-8"?>
<sst xmlns="http://schemas.openxmlformats.org/spreadsheetml/2006/main" count="85" uniqueCount="79">
  <si>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</si>
  <si>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</si>
  <si>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</si>
  <si>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</si>
  <si>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</si>
  <si>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</si>
  <si>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</si>
  <si>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</si>
  <si>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</si>
  <si>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</si>
  <si>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</si>
  <si>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</si>
  <si>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</si>
  <si>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</si>
  <si>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</si>
  <si>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</si>
  <si>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</si>
  <si>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</si>
  <si>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</si>
  <si>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</si>
  <si>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</si>
  <si>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</si>
  <si>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</si>
  <si>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</si>
  <si>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</si>
  <si>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</si>
  <si>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</si>
  <si>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</si>
  <si>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</si>
  <si>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</si>
  <si>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</si>
  <si>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</si>
  <si>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</si>
  <si>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</si>
  <si>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</si>
  <si>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</si>
  <si>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</si>
  <si>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</si>
  <si>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</si>
  <si>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</si>
  <si>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</si>
  <si>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</si>
  <si>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</si>
  <si>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</si>
  <si>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</si>
  <si>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</si>
  <si>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</si>
  <si>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</si>
  <si>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</si>
  <si>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</si>
  <si>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</si>
  <si>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</si>
  <si>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</si>
  <si>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</si>
  <si>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</si>
  <si>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</si>
  <si>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</si>
  <si>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</si>
  <si>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</si>
  <si>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</si>
  <si>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</si>
  <si>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</si>
  <si>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</si>
  <si>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</si>
  <si>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</si>
  <si>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</si>
  <si>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</si>
  <si>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</si>
  <si>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XI</t>
  </si>
  <si>
    <t xml:space="preserve">IX 1 </t>
  </si>
  <si>
    <t>Ishrana bolesnika</t>
  </si>
  <si>
    <t>Energenti</t>
  </si>
  <si>
    <t>Bioloski lekovi</t>
  </si>
  <si>
    <t>Energenti- EPS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</si>
  <si>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22.05.2020.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</si>
  <si>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22.05.2020. године</t>
  </si>
  <si>
    <t>Medicinski depo plus doo Novi Sad</t>
  </si>
  <si>
    <t>JKP Novosadska toplana</t>
  </si>
  <si>
    <t>KCV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</si>
</sst>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G9" sqref="G9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2" t="s">
        <v>0</v>
      </c>
      <c r="C2" s="62"/>
      <c r="D2" s="62"/>
      <c r="E2" s="3"/>
      <c r="F2" s="3"/>
    </row>
    <row r="3" spans="1:8" ht="12.75" customHeight="1">
      <c r="B3" s="63" t="s">
        <v>75</v>
      </c>
      <c r="C3" s="64"/>
      <c r="D3" s="64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65" t="s">
        <v>3</v>
      </c>
      <c r="B8" s="65"/>
      <c r="C8" s="1"/>
    </row>
    <row r="9" spans="1:8" ht="15">
      <c r="A9" s="65"/>
      <c r="B9" s="65"/>
      <c r="C9" s="1"/>
    </row>
    <row r="10" spans="1:8" ht="15" customHeight="1" thickBot="1">
      <c r="A10" s="10"/>
      <c r="E10" s="10"/>
    </row>
    <row r="11" spans="1:8" ht="15" customHeight="1">
      <c r="A11" s="67" t="s">
        <v>5</v>
      </c>
      <c r="B11" s="66" t="s">
        <v>6</v>
      </c>
      <c r="C11" s="66" t="s">
        <v>7</v>
      </c>
      <c r="D11" s="66"/>
      <c r="E11" s="60"/>
    </row>
    <row r="12" spans="1:8" ht="13.5" thickBot="1">
      <c r="A12" s="68"/>
      <c r="B12" s="69"/>
      <c r="C12" s="12" t="s">
        <v>8</v>
      </c>
      <c r="D12" s="11" t="s">
        <v>9</v>
      </c>
      <c r="E12" s="61"/>
    </row>
    <row r="13" spans="1:8" ht="15.95" customHeight="1" thickBot="1">
      <c r="A13" s="9"/>
      <c r="B13" s="23" t="s">
        <v>42</v>
      </c>
      <c r="C13" s="19">
        <v>1619758.56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>
        <v>124982.72</v>
      </c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>
        <v>214207.27</v>
      </c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14400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69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68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0</v>
      </c>
      <c r="D37" s="29">
        <f>SUM(D13:D36)</f>
        <v>353589.99</v>
      </c>
      <c r="E37" s="9"/>
    </row>
    <row r="38" spans="1:7" ht="15.95" customHeight="1" thickBot="1">
      <c r="A38" s="16"/>
      <c r="B38" s="22" t="s">
        <v>26</v>
      </c>
      <c r="C38" s="19">
        <f>SUM(C13:C36)-D37</f>
        <v>1266168.57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4"/>
  <sheetViews>
    <sheetView tabSelected="1" workbookViewId="0">
      <selection activeCell="L24" sqref="L24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0" t="s">
        <v>55</v>
      </c>
      <c r="D5" s="81"/>
      <c r="E5" s="82"/>
    </row>
    <row r="6" spans="3:5" ht="30" customHeight="1" thickBot="1">
      <c r="C6" s="83" t="s">
        <v>74</v>
      </c>
      <c r="D6" s="84"/>
      <c r="E6" s="85"/>
    </row>
    <row r="7" spans="3:5" ht="12" customHeight="1" thickBot="1">
      <c r="C7" s="72" t="s">
        <v>64</v>
      </c>
      <c r="D7" s="43" t="s">
        <v>76</v>
      </c>
      <c r="E7" s="45">
        <v>14400</v>
      </c>
    </row>
    <row r="8" spans="3:5" s="58" customFormat="1" ht="12" customHeight="1" thickBot="1">
      <c r="C8" s="75"/>
      <c r="D8" s="57"/>
      <c r="E8" s="45"/>
    </row>
    <row r="9" spans="3:5" s="56" customFormat="1" ht="12" customHeight="1" thickBot="1">
      <c r="C9" s="76" t="s">
        <v>65</v>
      </c>
      <c r="D9" s="77"/>
      <c r="E9" s="45"/>
    </row>
    <row r="10" spans="3:5" s="42" customFormat="1" ht="12" customHeight="1" thickBot="1">
      <c r="C10" s="89" t="s">
        <v>62</v>
      </c>
      <c r="D10" s="90"/>
      <c r="E10" s="44">
        <f>SUM(E7:E9)</f>
        <v>14400</v>
      </c>
    </row>
    <row r="11" spans="3:5" s="55" customFormat="1" ht="12" customHeight="1" thickBot="1">
      <c r="C11" s="72" t="s">
        <v>71</v>
      </c>
      <c r="D11" s="43" t="s">
        <v>77</v>
      </c>
      <c r="E11" s="45">
        <v>214207.27</v>
      </c>
    </row>
    <row r="12" spans="3:5" s="59" customFormat="1" ht="12" customHeight="1" thickBot="1">
      <c r="C12" s="75"/>
      <c r="D12" s="43"/>
      <c r="E12" s="45"/>
    </row>
    <row r="13" spans="3:5" s="47" customFormat="1" ht="12" customHeight="1" thickBot="1">
      <c r="C13" s="78" t="s">
        <v>62</v>
      </c>
      <c r="D13" s="79"/>
      <c r="E13" s="44">
        <f>SUM(E11:E12)</f>
        <v>214207.27</v>
      </c>
    </row>
    <row r="14" spans="3:5" s="47" customFormat="1" ht="12.75" customHeight="1" thickBot="1">
      <c r="C14" s="72" t="s">
        <v>70</v>
      </c>
      <c r="D14" s="57" t="s">
        <v>78</v>
      </c>
      <c r="E14" s="45">
        <v>124982.72</v>
      </c>
    </row>
    <row r="15" spans="3:5" s="47" customFormat="1" ht="12" customHeight="1" thickBot="1">
      <c r="C15" s="73"/>
      <c r="D15" s="48" t="s">
        <v>62</v>
      </c>
      <c r="E15" s="44">
        <f>SUM(E14:E14)</f>
        <v>124982.72</v>
      </c>
    </row>
    <row r="16" spans="3:5" s="47" customFormat="1" ht="12" customHeight="1" thickBot="1">
      <c r="C16" s="74"/>
      <c r="D16" s="74"/>
      <c r="E16" s="54">
        <f>E10+E13+E15</f>
        <v>353589.99</v>
      </c>
    </row>
    <row r="17" spans="3:5" s="47" customFormat="1" ht="12" customHeight="1">
      <c r="C17" s="51"/>
      <c r="D17" s="52"/>
      <c r="E17" s="53"/>
    </row>
    <row r="18" spans="3:5" s="47" customFormat="1" ht="11.25" customHeight="1" thickBot="1">
      <c r="C18" s="51"/>
      <c r="D18" s="52"/>
      <c r="E18" s="53"/>
    </row>
    <row r="19" spans="3:5" s="41" customFormat="1" ht="12" hidden="1" customHeight="1" thickBot="1">
      <c r="E19" s="32"/>
    </row>
    <row r="20" spans="3:5" s="46" customFormat="1" ht="23.25" customHeight="1" thickBot="1">
      <c r="C20" s="91" t="s">
        <v>63</v>
      </c>
      <c r="D20" s="92"/>
      <c r="E20" s="93"/>
    </row>
    <row r="21" spans="3:5" s="46" customFormat="1" ht="12" customHeight="1" thickBot="1">
      <c r="C21" s="34" t="s">
        <v>56</v>
      </c>
      <c r="D21" s="34" t="s">
        <v>57</v>
      </c>
      <c r="E21" s="35" t="s">
        <v>58</v>
      </c>
    </row>
    <row r="22" spans="3:5" s="46" customFormat="1" ht="12" customHeight="1" thickBot="1">
      <c r="C22" s="72" t="s">
        <v>66</v>
      </c>
      <c r="D22" s="43"/>
      <c r="E22" s="45"/>
    </row>
    <row r="23" spans="3:5" s="46" customFormat="1" ht="12" customHeight="1" thickBot="1">
      <c r="C23" s="73"/>
      <c r="D23" s="48" t="s">
        <v>62</v>
      </c>
      <c r="E23" s="44">
        <f>SUM(E22:E22)</f>
        <v>0</v>
      </c>
    </row>
    <row r="24" spans="3:5" s="46" customFormat="1" ht="12" customHeight="1" thickBot="1">
      <c r="C24" s="72" t="s">
        <v>72</v>
      </c>
      <c r="D24" s="43"/>
      <c r="E24" s="45"/>
    </row>
    <row r="25" spans="3:5" s="46" customFormat="1" ht="12" customHeight="1" thickBot="1">
      <c r="C25" s="73"/>
      <c r="D25" s="48" t="s">
        <v>62</v>
      </c>
      <c r="E25" s="44">
        <f>SUM(E24:E24)</f>
        <v>0</v>
      </c>
    </row>
    <row r="26" spans="3:5" s="46" customFormat="1" ht="12" customHeight="1" thickBot="1">
      <c r="C26" s="72" t="s">
        <v>73</v>
      </c>
      <c r="D26" s="43"/>
      <c r="E26" s="45"/>
    </row>
    <row r="27" spans="3:5" s="46" customFormat="1" ht="12" customHeight="1" thickBot="1">
      <c r="C27" s="73"/>
      <c r="D27" s="48" t="s">
        <v>62</v>
      </c>
      <c r="E27" s="44">
        <f>SUM(E26:E26)</f>
        <v>0</v>
      </c>
    </row>
    <row r="28" spans="3:5" s="46" customFormat="1" ht="13.5" customHeight="1" thickBot="1">
      <c r="C28" s="78" t="s">
        <v>67</v>
      </c>
      <c r="D28" s="79"/>
      <c r="E28" s="49">
        <f>E23+E25+E27</f>
        <v>0</v>
      </c>
    </row>
    <row r="29" spans="3:5" ht="15" customHeight="1" thickBot="1"/>
    <row r="30" spans="3:5" s="36" customFormat="1" ht="13.5" hidden="1" customHeight="1" thickBot="1">
      <c r="C30" s="86"/>
      <c r="D30" s="87"/>
      <c r="E30" s="88"/>
    </row>
    <row r="31" spans="3:5" s="33" customFormat="1" ht="13.5" thickBot="1">
      <c r="C31" s="70" t="s">
        <v>62</v>
      </c>
      <c r="D31" s="71"/>
      <c r="E31" s="50">
        <f>E16+E28</f>
        <v>353589.99</v>
      </c>
    </row>
    <row r="32" spans="3:5" s="33" customFormat="1" ht="12" customHeight="1">
      <c r="C32"/>
      <c r="D32"/>
      <c r="E32" s="32"/>
    </row>
    <row r="33" spans="3:5" s="33" customFormat="1" ht="12" customHeight="1">
      <c r="C33"/>
      <c r="D33"/>
      <c r="E33" s="32"/>
    </row>
    <row r="34" spans="3:5" ht="12" customHeight="1"/>
  </sheetData>
  <mergeCells count="16">
    <mergeCell ref="C5:E5"/>
    <mergeCell ref="C6:E6"/>
    <mergeCell ref="C30:E30"/>
    <mergeCell ref="C10:D10"/>
    <mergeCell ref="C22:C23"/>
    <mergeCell ref="C24:C25"/>
    <mergeCell ref="C26:C27"/>
    <mergeCell ref="C28:D28"/>
    <mergeCell ref="C20:E20"/>
    <mergeCell ref="C7:C8"/>
    <mergeCell ref="C31:D31"/>
    <mergeCell ref="C14:C15"/>
    <mergeCell ref="C16:D16"/>
    <mergeCell ref="C11:C12"/>
    <mergeCell ref="C9:D9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2020-05-25T06:17:57Z</dcterms:modified>
</cp:coreProperties>
</file>