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8" i="4" l="1"/>
  <c r="C38" i="1" l="1"/>
  <c r="E33" i="4" l="1"/>
  <c r="E35" i="4"/>
  <c r="E39" i="4" l="1"/>
  <c r="E17" i="4"/>
  <c r="E21" i="4" l="1"/>
  <c r="E23" i="4" l="1"/>
  <c r="E24" i="4" s="1"/>
  <c r="D38" i="1" l="1"/>
  <c r="C39" i="1" s="1"/>
  <c r="E42" i="4" l="1"/>
</calcChain>
</file>

<file path=xl/sharedStrings.xml><?xml version="1.0" encoding="utf-8"?>
<sst xmlns="http://schemas.openxmlformats.org/spreadsheetml/2006/main" count="93" uniqueCount="87">
  <si>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</si>
  <si>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</si>
  <si>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</si>
  <si>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</si>
  <si>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</si>
  <si>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</si>
  <si>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</si>
  <si>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</si>
  <si>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</si>
  <si>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</si>
  <si>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</si>
  <si>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</si>
  <si>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</si>
  <si>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</si>
  <si>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</si>
  <si>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</si>
  <si>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</si>
  <si>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</si>
  <si>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</si>
  <si>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</si>
  <si>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</si>
  <si>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</si>
  <si>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</si>
  <si>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</si>
  <si>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</si>
  <si>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</si>
  <si>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</si>
  <si>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</si>
  <si>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</si>
  <si>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</si>
  <si>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</si>
  <si>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</si>
  <si>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</si>
  <si>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</si>
  <si>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</si>
  <si>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</si>
  <si>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</si>
  <si>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</si>
  <si>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</si>
  <si>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</si>
  <si>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</si>
  <si>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</si>
  <si>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</si>
  <si>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</si>
  <si>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</si>
  <si>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</si>
  <si>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</si>
  <si>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</si>
  <si>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</si>
  <si>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</si>
  <si>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</si>
  <si>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</si>
  <si>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</si>
  <si>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</si>
  <si>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</si>
  <si>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</si>
  <si>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</si>
  <si>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</si>
  <si>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</si>
  <si>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</si>
  <si>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</si>
  <si>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</si>
  <si>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</si>
  <si>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</si>
  <si>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</si>
  <si>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</si>
  <si>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</si>
  <si>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</si>
  <si>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Lekovi sa C liste Lekova</t>
  </si>
  <si>
    <t>Sanitetski materijal</t>
  </si>
  <si>
    <t>XI</t>
  </si>
  <si>
    <t xml:space="preserve">IX 1 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</si>
  <si>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28.04.2020. </t>
    </r>
    <r>
      <rPr>
        <sz val="9"/>
        <rFont val="Verdana CE"/>
        <family val="2"/>
        <charset val="238"/>
      </rPr>
      <t xml:space="preserve">godine
</t>
    </r>
  </si>
  <si>
    <t>Dem doo Novi Sad</t>
  </si>
  <si>
    <t>JKP Čistoća Novi Sad</t>
  </si>
  <si>
    <t>Telekom Srbija ad Beograd</t>
  </si>
  <si>
    <t>JKP Vodovod I kanalizacija</t>
  </si>
  <si>
    <t>Central doo Novi Sad</t>
  </si>
  <si>
    <t>JKP Informatika Novi Sad</t>
  </si>
  <si>
    <t>SBB Beograd</t>
  </si>
  <si>
    <t>Kremen doo Novi Sad</t>
  </si>
  <si>
    <t>Sava Osiguranje Beograd</t>
  </si>
  <si>
    <t>Ishrana bolesnika</t>
  </si>
  <si>
    <t>KCV Novi Sad</t>
  </si>
  <si>
    <t>Regensi CJN</t>
  </si>
  <si>
    <t>Promedia doo Kikinda</t>
  </si>
  <si>
    <t>Стање средстава на рачуну на дан 28.04.2020.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</si>
</sst>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B3" sqref="B3:D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86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3072157.98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>
        <v>496035.34</v>
      </c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>
        <v>45612</v>
      </c>
      <c r="D24" s="27">
        <v>45612</v>
      </c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>
        <v>337147.52</v>
      </c>
      <c r="E26" s="5"/>
    </row>
    <row r="27" spans="1:9" ht="15.95" customHeight="1">
      <c r="A27" s="20" t="s">
        <v>33</v>
      </c>
      <c r="B27" s="6" t="s">
        <v>17</v>
      </c>
      <c r="C27" s="18">
        <v>145301.97</v>
      </c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220380.32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/>
      <c r="D34" s="17"/>
      <c r="E34" s="40"/>
      <c r="G34" s="30"/>
    </row>
    <row r="35" spans="1:7" s="37" customFormat="1" ht="15.95" customHeight="1">
      <c r="A35" s="25" t="s">
        <v>71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70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686949.31</v>
      </c>
      <c r="D38" s="29">
        <f>SUM(D14:D37)</f>
        <v>603139.84000000008</v>
      </c>
      <c r="E38" s="9"/>
    </row>
    <row r="39" spans="1:7" ht="15.95" customHeight="1" thickBot="1">
      <c r="A39" s="16"/>
      <c r="B39" s="22" t="s">
        <v>26</v>
      </c>
      <c r="C39" s="19">
        <f>SUM(C14:C37)-D38</f>
        <v>3155967.45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K33" sqref="K3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3" t="s">
        <v>55</v>
      </c>
      <c r="D5" s="84"/>
      <c r="E5" s="85"/>
    </row>
    <row r="6" spans="3:5" ht="30" customHeight="1" thickBot="1">
      <c r="C6" s="86" t="s">
        <v>72</v>
      </c>
      <c r="D6" s="87"/>
      <c r="E6" s="88"/>
    </row>
    <row r="7" spans="3:5" ht="12" customHeight="1" thickBot="1">
      <c r="C7" s="75" t="s">
        <v>64</v>
      </c>
      <c r="D7" s="43" t="s">
        <v>73</v>
      </c>
      <c r="E7" s="45">
        <v>48000</v>
      </c>
    </row>
    <row r="8" spans="3:5" s="62" customFormat="1" ht="12" customHeight="1" thickBot="1">
      <c r="C8" s="76"/>
      <c r="D8" s="57" t="s">
        <v>74</v>
      </c>
      <c r="E8" s="45">
        <v>47374.45</v>
      </c>
    </row>
    <row r="9" spans="3:5" s="62" customFormat="1" ht="12" customHeight="1" thickBot="1">
      <c r="C9" s="76"/>
      <c r="D9" s="57" t="s">
        <v>75</v>
      </c>
      <c r="E9" s="45">
        <v>9870.69</v>
      </c>
    </row>
    <row r="10" spans="3:5" s="62" customFormat="1" ht="12" customHeight="1" thickBot="1">
      <c r="C10" s="76"/>
      <c r="D10" s="57" t="s">
        <v>76</v>
      </c>
      <c r="E10" s="45">
        <v>62835.3</v>
      </c>
    </row>
    <row r="11" spans="3:5" s="62" customFormat="1" ht="12" customHeight="1" thickBot="1">
      <c r="C11" s="76"/>
      <c r="D11" s="57" t="s">
        <v>77</v>
      </c>
      <c r="E11" s="45">
        <v>10770</v>
      </c>
    </row>
    <row r="12" spans="3:5" s="62" customFormat="1" ht="12" customHeight="1" thickBot="1">
      <c r="C12" s="76"/>
      <c r="D12" s="57" t="s">
        <v>78</v>
      </c>
      <c r="E12" s="45">
        <v>3656</v>
      </c>
    </row>
    <row r="13" spans="3:5" s="62" customFormat="1" ht="12" customHeight="1" thickBot="1">
      <c r="C13" s="76"/>
      <c r="D13" s="57" t="s">
        <v>79</v>
      </c>
      <c r="E13" s="45">
        <v>4815</v>
      </c>
    </row>
    <row r="14" spans="3:5" s="62" customFormat="1" ht="12" customHeight="1" thickBot="1">
      <c r="C14" s="76"/>
      <c r="D14" s="57" t="s">
        <v>80</v>
      </c>
      <c r="E14" s="45">
        <v>4140</v>
      </c>
    </row>
    <row r="15" spans="3:5" s="60" customFormat="1" ht="12" customHeight="1" thickBot="1">
      <c r="C15" s="76"/>
      <c r="D15" s="57" t="s">
        <v>81</v>
      </c>
      <c r="E15" s="45">
        <v>28918.880000000001</v>
      </c>
    </row>
    <row r="16" spans="3:5" s="56" customFormat="1" ht="12" customHeight="1" thickBot="1">
      <c r="C16" s="79" t="s">
        <v>65</v>
      </c>
      <c r="D16" s="80"/>
      <c r="E16" s="45"/>
    </row>
    <row r="17" spans="3:5" s="42" customFormat="1" ht="12" customHeight="1" thickBot="1">
      <c r="C17" s="92" t="s">
        <v>62</v>
      </c>
      <c r="D17" s="93"/>
      <c r="E17" s="44">
        <f>SUM(E7:E16)</f>
        <v>220380.32</v>
      </c>
    </row>
    <row r="18" spans="3:5" s="55" customFormat="1" ht="12" customHeight="1" thickBot="1">
      <c r="C18" s="75" t="s">
        <v>69</v>
      </c>
      <c r="D18" s="43"/>
      <c r="E18" s="45"/>
    </row>
    <row r="19" spans="3:5" s="58" customFormat="1" ht="12" customHeight="1" thickBot="1">
      <c r="C19" s="76"/>
      <c r="D19" s="43"/>
      <c r="E19" s="45"/>
    </row>
    <row r="20" spans="3:5" s="42" customFormat="1" ht="12" customHeight="1" thickBot="1">
      <c r="C20" s="77"/>
      <c r="D20" s="43"/>
      <c r="E20" s="45"/>
    </row>
    <row r="21" spans="3:5" s="47" customFormat="1" ht="12" customHeight="1" thickBot="1">
      <c r="C21" s="81" t="s">
        <v>62</v>
      </c>
      <c r="D21" s="82"/>
      <c r="E21" s="44">
        <f>SUM(E18:E20)</f>
        <v>0</v>
      </c>
    </row>
    <row r="22" spans="3:5" s="47" customFormat="1" ht="12.75" customHeight="1" thickBot="1">
      <c r="C22" s="75" t="s">
        <v>82</v>
      </c>
      <c r="D22" s="57" t="s">
        <v>83</v>
      </c>
      <c r="E22" s="45">
        <v>337147.52</v>
      </c>
    </row>
    <row r="23" spans="3:5" s="47" customFormat="1" ht="12" customHeight="1" thickBot="1">
      <c r="C23" s="77"/>
      <c r="D23" s="48" t="s">
        <v>62</v>
      </c>
      <c r="E23" s="44">
        <f>SUM(E22:E22)</f>
        <v>337147.52</v>
      </c>
    </row>
    <row r="24" spans="3:5" s="47" customFormat="1" ht="12" customHeight="1" thickBot="1">
      <c r="C24" s="78"/>
      <c r="D24" s="78"/>
      <c r="E24" s="54">
        <f>E17+E21+E23</f>
        <v>557527.84000000008</v>
      </c>
    </row>
    <row r="25" spans="3:5" s="47" customFormat="1" ht="12" customHeight="1">
      <c r="C25" s="51"/>
      <c r="D25" s="52"/>
      <c r="E25" s="53"/>
    </row>
    <row r="26" spans="3:5" s="47" customFormat="1" ht="11.25" customHeight="1" thickBot="1">
      <c r="C26" s="51"/>
      <c r="D26" s="52"/>
      <c r="E26" s="53"/>
    </row>
    <row r="27" spans="3:5" s="41" customFormat="1" ht="12" hidden="1" customHeight="1" thickBot="1">
      <c r="E27" s="32"/>
    </row>
    <row r="28" spans="3:5" s="46" customFormat="1" ht="23.25" customHeight="1" thickBot="1">
      <c r="C28" s="94" t="s">
        <v>63</v>
      </c>
      <c r="D28" s="95"/>
      <c r="E28" s="96"/>
    </row>
    <row r="29" spans="3:5" s="46" customFormat="1" ht="12" customHeight="1" thickBot="1">
      <c r="C29" s="34" t="s">
        <v>56</v>
      </c>
      <c r="D29" s="34" t="s">
        <v>57</v>
      </c>
      <c r="E29" s="35" t="s">
        <v>58</v>
      </c>
    </row>
    <row r="30" spans="3:5" s="46" customFormat="1" ht="12" customHeight="1" thickBot="1">
      <c r="C30" s="75" t="s">
        <v>66</v>
      </c>
      <c r="D30" s="43"/>
      <c r="E30" s="45"/>
    </row>
    <row r="31" spans="3:5" s="59" customFormat="1" ht="12" customHeight="1" thickBot="1">
      <c r="C31" s="76"/>
      <c r="D31" s="43"/>
      <c r="E31" s="45"/>
    </row>
    <row r="32" spans="3:5" s="59" customFormat="1" ht="12" customHeight="1" thickBot="1">
      <c r="C32" s="76"/>
      <c r="D32" s="43"/>
      <c r="E32" s="45"/>
    </row>
    <row r="33" spans="3:5" s="46" customFormat="1" ht="12" customHeight="1" thickBot="1">
      <c r="C33" s="77"/>
      <c r="D33" s="48" t="s">
        <v>62</v>
      </c>
      <c r="E33" s="44">
        <f>SUM(E30:E32)</f>
        <v>0</v>
      </c>
    </row>
    <row r="34" spans="3:5" s="46" customFormat="1" ht="12" customHeight="1" thickBot="1">
      <c r="C34" s="75" t="s">
        <v>84</v>
      </c>
      <c r="D34" s="43" t="s">
        <v>85</v>
      </c>
      <c r="E34" s="45">
        <v>45612</v>
      </c>
    </row>
    <row r="35" spans="3:5" s="46" customFormat="1" ht="12" customHeight="1" thickBot="1">
      <c r="C35" s="77"/>
      <c r="D35" s="48" t="s">
        <v>62</v>
      </c>
      <c r="E35" s="44">
        <f>SUM(E34)</f>
        <v>45612</v>
      </c>
    </row>
    <row r="36" spans="3:5" s="46" customFormat="1" ht="12" customHeight="1" thickBot="1">
      <c r="C36" s="75" t="s">
        <v>68</v>
      </c>
      <c r="D36" s="43"/>
      <c r="E36" s="45"/>
    </row>
    <row r="37" spans="3:5" s="61" customFormat="1" ht="12" customHeight="1" thickBot="1">
      <c r="C37" s="76"/>
      <c r="D37" s="43"/>
      <c r="E37" s="45"/>
    </row>
    <row r="38" spans="3:5" s="46" customFormat="1" ht="12" customHeight="1" thickBot="1">
      <c r="C38" s="77"/>
      <c r="D38" s="48" t="s">
        <v>62</v>
      </c>
      <c r="E38" s="44">
        <f>SUM(E36:E37)</f>
        <v>0</v>
      </c>
    </row>
    <row r="39" spans="3:5" s="46" customFormat="1" ht="13.5" customHeight="1" thickBot="1">
      <c r="C39" s="81" t="s">
        <v>67</v>
      </c>
      <c r="D39" s="82"/>
      <c r="E39" s="49">
        <f>E33+E35+E38</f>
        <v>45612</v>
      </c>
    </row>
    <row r="40" spans="3:5" ht="15" customHeight="1" thickBot="1"/>
    <row r="41" spans="3:5" s="36" customFormat="1" ht="13.5" hidden="1" customHeight="1" thickBot="1">
      <c r="C41" s="89"/>
      <c r="D41" s="90"/>
      <c r="E41" s="91"/>
    </row>
    <row r="42" spans="3:5" s="33" customFormat="1" ht="13.5" thickBot="1">
      <c r="C42" s="73" t="s">
        <v>62</v>
      </c>
      <c r="D42" s="74"/>
      <c r="E42" s="50">
        <f>E24+E39</f>
        <v>603139.84000000008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6">
    <mergeCell ref="C5:E5"/>
    <mergeCell ref="C6:E6"/>
    <mergeCell ref="C41:E41"/>
    <mergeCell ref="C17:D17"/>
    <mergeCell ref="C30:C33"/>
    <mergeCell ref="C34:C35"/>
    <mergeCell ref="C36:C38"/>
    <mergeCell ref="C39:D39"/>
    <mergeCell ref="C28:E28"/>
    <mergeCell ref="C7:C15"/>
    <mergeCell ref="C42:D42"/>
    <mergeCell ref="C22:C23"/>
    <mergeCell ref="C24:D24"/>
    <mergeCell ref="C18:C20"/>
    <mergeCell ref="C16:D16"/>
    <mergeCell ref="C21:D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2020-04-29T06:54:09Z</dcterms:modified>
</cp:coreProperties>
</file>