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4525"/>
</workbook>
</file>

<file path=xl/calcChain.xml><?xml version="1.0" encoding="utf-8"?>
<calcChain xmlns="http://schemas.openxmlformats.org/spreadsheetml/2006/main">
  <c r="C38" i="1" l="1"/>
  <c r="E28" i="4" l="1"/>
  <c r="E32" i="4"/>
  <c r="E30" i="4"/>
  <c r="E33" i="4" l="1"/>
  <c r="E11" i="4"/>
  <c r="E15" i="4" l="1"/>
  <c r="E18" i="4" l="1"/>
  <c r="E19" i="4" s="1"/>
  <c r="D38" i="1" l="1"/>
  <c r="C39" i="1" s="1"/>
  <c r="E36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<sst xmlns="http://schemas.openxmlformats.org/spreadsheetml/2006/main" count="82" uniqueCount="76">
  <si>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</si>
  <si>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</si>
  <si>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</si>
  <si>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</si>
  <si>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</si>
  <si>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</si>
  <si>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</si>
  <si>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</si>
  <si>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</si>
  <si>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</si>
  <si>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</si>
  <si>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</si>
  <si>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</si>
  <si>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</si>
  <si>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</si>
  <si>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</si>
  <si>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</si>
  <si>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</si>
  <si>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</si>
  <si>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</si>
  <si>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</si>
  <si>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</si>
  <si>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</si>
  <si>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</si>
  <si>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</si>
  <si>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</si>
  <si>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</si>
  <si>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</si>
  <si>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</si>
  <si>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</si>
  <si>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</si>
  <si>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</si>
  <si>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</si>
  <si>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</si>
  <si>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</si>
  <si>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</si>
  <si>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</si>
  <si>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</si>
  <si>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</si>
  <si>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</si>
  <si>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</si>
  <si>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</si>
  <si>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</si>
  <si>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</si>
  <si>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</si>
  <si>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</si>
  <si>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</si>
  <si>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</si>
  <si>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</si>
  <si>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</si>
  <si>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</si>
  <si>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</si>
  <si>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</si>
  <si>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</si>
  <si>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</si>
  <si>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</si>
  <si>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</si>
  <si>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</si>
  <si>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</si>
  <si>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</si>
  <si>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</si>
  <si>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</si>
  <si>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</si>
  <si>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</si>
  <si>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</si>
  <si>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</si>
  <si>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</si>
  <si>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</si>
  <si>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</si>
  <si>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</si>
  <si>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</si>
  <si>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</si>
  <si>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</si>
  <si>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</si>
  <si>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Стање средстава на рачуну на дан 13.04.2020.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</si>
  <si>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13.04.2020.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</si>
</sst>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6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.7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74</v>
      </c>
      <c r="C3" s="66"/>
      <c r="D3" s="66"/>
    </row>
    <row r="5" spans="1:6" ht="15">
      <c r="A5" t="s">
        <v>2</v>
      </c>
      <c r="E5" s="1"/>
      <c r="F5" s="1"/>
    </row>
    <row r="6" spans="1:6" ht="15.7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3115161.19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15983.99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73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72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0</v>
      </c>
      <c r="D38" s="29">
        <f>SUM(D14:D37)</f>
        <v>15983.99</v>
      </c>
      <c r="E38" s="9"/>
    </row>
    <row r="39" spans="1:7" ht="15.95" customHeight="1" thickBot="1">
      <c r="A39" s="16"/>
      <c r="B39" s="22" t="s">
        <v>26</v>
      </c>
      <c r="C39" s="19">
        <f>SUM(C14:C37)-D38</f>
        <v>3099177.1999999997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9"/>
  <sheetViews>
    <sheetView tabSelected="1" workbookViewId="0">
      <selection activeCell="C10" sqref="C10: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55</v>
      </c>
      <c r="D5" s="73"/>
      <c r="E5" s="74"/>
    </row>
    <row r="6" spans="3:5" ht="30" customHeight="1" thickBot="1">
      <c r="C6" s="75" t="s">
        <v>75</v>
      </c>
      <c r="D6" s="76"/>
      <c r="E6" s="77"/>
    </row>
    <row r="7" spans="3:5" ht="12" customHeight="1" thickBot="1">
      <c r="C7" s="83" t="s">
        <v>64</v>
      </c>
      <c r="D7" s="43"/>
      <c r="E7" s="45"/>
    </row>
    <row r="8" spans="3:5" s="61" customFormat="1" ht="12" customHeight="1" thickBot="1">
      <c r="C8" s="84"/>
      <c r="D8" s="57"/>
      <c r="E8" s="45"/>
    </row>
    <row r="9" spans="3:5" s="59" customFormat="1" ht="12" customHeight="1" thickBot="1">
      <c r="C9" s="84"/>
      <c r="D9" s="57"/>
      <c r="E9" s="45"/>
    </row>
    <row r="10" spans="3:5" s="56" customFormat="1" ht="12" customHeight="1" thickBot="1">
      <c r="C10" s="94" t="s">
        <v>65</v>
      </c>
      <c r="D10" s="95"/>
      <c r="E10" s="45">
        <v>15983.99</v>
      </c>
    </row>
    <row r="11" spans="3:5" s="42" customFormat="1" ht="12" customHeight="1" thickBot="1">
      <c r="C11" s="81" t="s">
        <v>62</v>
      </c>
      <c r="D11" s="82"/>
      <c r="E11" s="44">
        <f>SUM(E7:E10)</f>
        <v>15983.99</v>
      </c>
    </row>
    <row r="12" spans="3:5" s="55" customFormat="1" ht="12" customHeight="1" thickBot="1">
      <c r="C12" s="83" t="s">
        <v>70</v>
      </c>
      <c r="D12" s="43"/>
      <c r="E12" s="45"/>
    </row>
    <row r="13" spans="3:5" s="58" customFormat="1" ht="12" customHeight="1" thickBot="1">
      <c r="C13" s="84"/>
      <c r="D13" s="43"/>
      <c r="E13" s="45"/>
    </row>
    <row r="14" spans="3:5" s="42" customFormat="1" ht="12" customHeight="1" thickBot="1">
      <c r="C14" s="85"/>
      <c r="D14" s="43"/>
      <c r="E14" s="45"/>
    </row>
    <row r="15" spans="3:5" s="47" customFormat="1" ht="12" customHeight="1" thickBot="1">
      <c r="C15" s="86" t="s">
        <v>62</v>
      </c>
      <c r="D15" s="87"/>
      <c r="E15" s="44">
        <f>SUM(E12:E14)</f>
        <v>0</v>
      </c>
    </row>
    <row r="16" spans="3:5" s="47" customFormat="1" ht="12.75" customHeight="1" thickBot="1">
      <c r="C16" s="83" t="s">
        <v>71</v>
      </c>
      <c r="D16" s="57"/>
      <c r="E16" s="45"/>
    </row>
    <row r="17" spans="3:5" s="47" customFormat="1" ht="12" customHeight="1" thickBot="1">
      <c r="C17" s="84"/>
      <c r="D17" s="43"/>
      <c r="E17" s="45"/>
    </row>
    <row r="18" spans="3:5" s="47" customFormat="1" ht="12" customHeight="1" thickBot="1">
      <c r="C18" s="85"/>
      <c r="D18" s="48" t="s">
        <v>62</v>
      </c>
      <c r="E18" s="44">
        <f>SUM(E16:E17)</f>
        <v>0</v>
      </c>
    </row>
    <row r="19" spans="3:5" s="47" customFormat="1" ht="12" customHeight="1" thickBot="1">
      <c r="C19" s="93"/>
      <c r="D19" s="93"/>
      <c r="E19" s="54">
        <f>E11+E15+E18</f>
        <v>15983.99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8" t="s">
        <v>63</v>
      </c>
      <c r="D23" s="89"/>
      <c r="E23" s="90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83" t="s">
        <v>66</v>
      </c>
      <c r="D25" s="43"/>
      <c r="E25" s="45"/>
    </row>
    <row r="26" spans="3:5" s="60" customFormat="1" ht="12" customHeight="1" thickBot="1">
      <c r="C26" s="84"/>
      <c r="D26" s="43"/>
      <c r="E26" s="45"/>
    </row>
    <row r="27" spans="3:5" s="60" customFormat="1" ht="12" customHeight="1" thickBot="1">
      <c r="C27" s="84"/>
      <c r="D27" s="43"/>
      <c r="E27" s="45"/>
    </row>
    <row r="28" spans="3:5" s="46" customFormat="1" ht="12" customHeight="1" thickBot="1">
      <c r="C28" s="85"/>
      <c r="D28" s="48" t="s">
        <v>62</v>
      </c>
      <c r="E28" s="44">
        <f>SUM(E25:E27)</f>
        <v>0</v>
      </c>
    </row>
    <row r="29" spans="3:5" s="46" customFormat="1" ht="12" customHeight="1" thickBot="1">
      <c r="C29" s="83" t="s">
        <v>67</v>
      </c>
      <c r="D29" s="43"/>
      <c r="E29" s="45"/>
    </row>
    <row r="30" spans="3:5" s="46" customFormat="1" ht="12" customHeight="1" thickBot="1">
      <c r="C30" s="85"/>
      <c r="D30" s="48" t="s">
        <v>62</v>
      </c>
      <c r="E30" s="44">
        <f>SUM(E29)</f>
        <v>0</v>
      </c>
    </row>
    <row r="31" spans="3:5" s="46" customFormat="1" ht="12" customHeight="1" thickBot="1">
      <c r="C31" s="83" t="s">
        <v>69</v>
      </c>
      <c r="D31" s="43"/>
      <c r="E31" s="45"/>
    </row>
    <row r="32" spans="3:5" s="46" customFormat="1" ht="12" customHeight="1" thickBot="1">
      <c r="C32" s="85"/>
      <c r="D32" s="48" t="s">
        <v>62</v>
      </c>
      <c r="E32" s="44">
        <f>SUM(E31:E31)</f>
        <v>0</v>
      </c>
    </row>
    <row r="33" spans="3:5" s="46" customFormat="1" ht="13.5" customHeight="1" thickBot="1">
      <c r="C33" s="86" t="s">
        <v>68</v>
      </c>
      <c r="D33" s="87"/>
      <c r="E33" s="49">
        <f>E28+E30+E32</f>
        <v>0</v>
      </c>
    </row>
    <row r="34" spans="3:5" ht="15" customHeight="1" thickBot="1"/>
    <row r="35" spans="3:5" s="36" customFormat="1" ht="13.5" hidden="1" customHeight="1" thickBot="1">
      <c r="C35" s="78"/>
      <c r="D35" s="79"/>
      <c r="E35" s="80"/>
    </row>
    <row r="36" spans="3:5" s="33" customFormat="1" ht="13.5" thickBot="1">
      <c r="C36" s="91" t="s">
        <v>62</v>
      </c>
      <c r="D36" s="92"/>
      <c r="E36" s="50">
        <f>E19+E33</f>
        <v>15983.99</v>
      </c>
    </row>
    <row r="37" spans="3:5" s="33" customFormat="1" ht="12" customHeight="1">
      <c r="C37"/>
      <c r="D37"/>
      <c r="E37" s="32"/>
    </row>
    <row r="38" spans="3:5" s="33" customFormat="1" ht="12" customHeight="1">
      <c r="C38"/>
      <c r="D38"/>
      <c r="E38" s="32"/>
    </row>
    <row r="39" spans="3:5" ht="12" customHeight="1"/>
  </sheetData>
  <mergeCells count="16">
    <mergeCell ref="C36:D36"/>
    <mergeCell ref="C16:C18"/>
    <mergeCell ref="C19:D19"/>
    <mergeCell ref="C12:C14"/>
    <mergeCell ref="C10:D10"/>
    <mergeCell ref="C15:D15"/>
    <mergeCell ref="C5:E5"/>
    <mergeCell ref="C6:E6"/>
    <mergeCell ref="C35:E35"/>
    <mergeCell ref="C11:D11"/>
    <mergeCell ref="C25:C28"/>
    <mergeCell ref="C29:C30"/>
    <mergeCell ref="C31:C32"/>
    <mergeCell ref="C33:D33"/>
    <mergeCell ref="C23:E23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Bojan</cp:lastModifiedBy>
  <cp:lastPrinted>2019-12-18T07:31:50Z</cp:lastPrinted>
  <dcterms:created xsi:type="dcterms:W3CDTF">2013-11-21T07:00:10Z</dcterms:created>
  <dcterms:modified xsi:type="dcterms:W3CDTF">2020-04-14T08:33:06Z</dcterms:modified>
</cp:coreProperties>
</file>