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8405" windowHeight="844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4525"/>
</workbook>
</file>

<file path=xl/calcChain.xml><?xml version="1.0" encoding="utf-8"?>
<calcChain xmlns="http://schemas.openxmlformats.org/spreadsheetml/2006/main">
  <c r="C38" i="1" l="1"/>
  <c r="E28" i="4" l="1"/>
  <c r="E36" i="4"/>
  <c r="E30" i="4"/>
  <c r="E37" i="4" l="1"/>
  <c r="E10" i="4"/>
  <c r="E15" i="4" l="1"/>
  <c r="E18" i="4" l="1"/>
  <c r="E19" i="4" s="1"/>
  <c r="D38" i="1" l="1"/>
  <c r="C39" i="1" s="1"/>
  <c r="E40" i="4" l="1"/>
</calcChain>
</file>

<file path=xl/sharedStrings.xml><?xml version="1.0" encoding="utf-8"?>
<sst xmlns="http://schemas.openxmlformats.org/spreadsheetml/2006/main" count="86" uniqueCount="80">
  <si>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</si>
  <si>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</si>
  <si>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</si>
  <si>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</si>
  <si>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</si>
  <si>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</si>
  <si>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</si>
  <si>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</si>
  <si>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</si>
  <si>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</si>
  <si>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</si>
  <si>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</si>
  <si>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</si>
  <si>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</si>
  <si>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</si>
  <si>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</si>
  <si>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</si>
  <si>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</si>
  <si>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</si>
  <si>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</si>
  <si>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</si>
  <si>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</si>
  <si>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</si>
  <si>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</si>
  <si>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</si>
  <si>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</si>
  <si>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</si>
  <si>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</si>
  <si>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</si>
  <si>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</si>
  <si>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</si>
  <si>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</si>
  <si>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</si>
  <si>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</si>
  <si>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</si>
  <si>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</si>
  <si>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</si>
  <si>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</si>
  <si>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</si>
  <si>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</si>
  <si>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</si>
  <si>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</si>
  <si>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</si>
  <si>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</si>
  <si>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</si>
  <si>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</si>
  <si>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</si>
  <si>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</si>
  <si>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</si>
  <si>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</si>
  <si>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</si>
  <si>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</si>
  <si>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</si>
  <si>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</si>
  <si>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</si>
  <si>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</si>
  <si>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</si>
  <si>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</si>
  <si>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</si>
  <si>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</si>
  <si>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</si>
  <si>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</si>
  <si>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</si>
  <si>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</si>
  <si>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Ostali materijalni troskovi</t>
  </si>
  <si>
    <t>Uprava za Trezor</t>
  </si>
  <si>
    <t>Lekovi sa Liste Lekova</t>
  </si>
  <si>
    <t>Citostatici sa Liste B I D Liste lekova</t>
  </si>
  <si>
    <t>UKUPNO DIREKTNA PLAĆANJA</t>
  </si>
  <si>
    <t>Lekovi sa C liste Lekova</t>
  </si>
  <si>
    <t>Sanitetski materijal</t>
  </si>
  <si>
    <t>Energenti</t>
  </si>
  <si>
    <t>XI</t>
  </si>
  <si>
    <t xml:space="preserve">IX 1 </t>
  </si>
  <si>
    <t>Medicinski depo plus doo Novi Sad</t>
  </si>
  <si>
    <t>Farmalogist doo Beograd</t>
  </si>
  <si>
    <t>Grosis doo Nis</t>
  </si>
  <si>
    <t>Neomedika doo Nis</t>
  </si>
  <si>
    <t>Стање средстава на рачуну на дан 07.04.2020.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</si>
  <si>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07.04.2020.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</si>
</sst>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9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topLeftCell="A4" workbookViewId="0">
      <selection activeCell="C15" sqref="C15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.75">
      <c r="A2" s="2"/>
      <c r="B2" s="65" t="s">
        <v>0</v>
      </c>
      <c r="C2" s="65"/>
      <c r="D2" s="65"/>
      <c r="E2" s="3"/>
      <c r="F2" s="3"/>
    </row>
    <row r="3" spans="1:6" ht="12.75" customHeight="1">
      <c r="B3" s="66" t="s">
        <v>78</v>
      </c>
      <c r="C3" s="67"/>
      <c r="D3" s="67"/>
    </row>
    <row r="5" spans="1:6" ht="15">
      <c r="A5" t="s">
        <v>2</v>
      </c>
      <c r="E5" s="1"/>
      <c r="F5" s="1"/>
    </row>
    <row r="6" spans="1:6" ht="15.7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68" t="s">
        <v>3</v>
      </c>
      <c r="B8" s="68"/>
      <c r="C8" s="1"/>
    </row>
    <row r="9" spans="1:6" ht="15">
      <c r="A9" s="68"/>
      <c r="B9" s="68"/>
      <c r="C9" s="1"/>
    </row>
    <row r="10" spans="1:6" ht="15">
      <c r="A10" s="68"/>
      <c r="B10" s="68"/>
      <c r="C10" s="4"/>
    </row>
    <row r="11" spans="1:6" ht="15" customHeight="1" thickBot="1">
      <c r="A11" s="10"/>
      <c r="E11" s="10"/>
    </row>
    <row r="12" spans="1:6" ht="15" customHeight="1">
      <c r="A12" s="70" t="s">
        <v>5</v>
      </c>
      <c r="B12" s="69" t="s">
        <v>6</v>
      </c>
      <c r="C12" s="69" t="s">
        <v>7</v>
      </c>
      <c r="D12" s="69"/>
      <c r="E12" s="63"/>
    </row>
    <row r="13" spans="1:6" ht="13.5" thickBot="1">
      <c r="A13" s="71"/>
      <c r="B13" s="72"/>
      <c r="C13" s="12" t="s">
        <v>8</v>
      </c>
      <c r="D13" s="11" t="s">
        <v>9</v>
      </c>
      <c r="E13" s="64"/>
    </row>
    <row r="14" spans="1:6" ht="15.95" customHeight="1" thickBot="1">
      <c r="A14" s="9"/>
      <c r="B14" s="23" t="s">
        <v>42</v>
      </c>
      <c r="C14" s="19">
        <v>3426784.19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/>
      <c r="D15" s="17"/>
      <c r="E15" s="5"/>
    </row>
    <row r="16" spans="1:6" ht="15.95" customHeight="1">
      <c r="A16" s="20" t="s">
        <v>28</v>
      </c>
      <c r="B16" s="6" t="s">
        <v>11</v>
      </c>
      <c r="C16" s="17"/>
      <c r="D16" s="27"/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59</v>
      </c>
      <c r="C19" s="17"/>
      <c r="D19" s="17"/>
      <c r="E19" s="5"/>
    </row>
    <row r="20" spans="1:9" ht="15.95" customHeight="1">
      <c r="A20" s="25" t="s">
        <v>36</v>
      </c>
      <c r="B20" s="8" t="s">
        <v>43</v>
      </c>
      <c r="C20" s="17"/>
      <c r="D20" s="27"/>
      <c r="E20" s="5"/>
      <c r="G20" s="31"/>
    </row>
    <row r="21" spans="1:9" ht="15.95" customHeight="1">
      <c r="A21" s="25" t="s">
        <v>37</v>
      </c>
      <c r="B21" s="8" t="s">
        <v>60</v>
      </c>
      <c r="C21" s="39"/>
      <c r="D21" s="17"/>
      <c r="E21" s="5"/>
    </row>
    <row r="22" spans="1:9" ht="15.75" customHeight="1">
      <c r="A22" s="20" t="s">
        <v>31</v>
      </c>
      <c r="B22" s="6" t="s">
        <v>13</v>
      </c>
      <c r="C22" s="17">
        <v>33131.040000000001</v>
      </c>
      <c r="D22" s="27">
        <v>33131.040000000001</v>
      </c>
      <c r="E22" s="5"/>
      <c r="H22" s="31"/>
    </row>
    <row r="23" spans="1:9" ht="15.95" customHeight="1">
      <c r="A23" s="25" t="s">
        <v>45</v>
      </c>
      <c r="B23" s="6" t="s">
        <v>52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/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/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0" t="s">
        <v>50</v>
      </c>
      <c r="B34" s="8" t="s">
        <v>24</v>
      </c>
      <c r="C34" s="17"/>
      <c r="D34" s="17"/>
      <c r="E34" s="40"/>
      <c r="G34" s="30"/>
    </row>
    <row r="35" spans="1:7" s="37" customFormat="1" ht="15.95" customHeight="1">
      <c r="A35" s="25" t="s">
        <v>73</v>
      </c>
      <c r="B35" s="7" t="s">
        <v>61</v>
      </c>
      <c r="C35" s="17"/>
      <c r="D35" s="17"/>
      <c r="E35" s="40"/>
    </row>
    <row r="36" spans="1:7" ht="15.95" customHeight="1">
      <c r="A36" s="20" t="s">
        <v>54</v>
      </c>
      <c r="B36" s="8" t="s">
        <v>51</v>
      </c>
      <c r="C36" s="17"/>
      <c r="D36" s="27"/>
      <c r="E36" s="5"/>
    </row>
    <row r="37" spans="1:7" ht="15.95" customHeight="1" thickBot="1">
      <c r="A37" s="20" t="s">
        <v>72</v>
      </c>
      <c r="B37" s="15" t="s">
        <v>53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33131.040000000001</v>
      </c>
      <c r="D38" s="29">
        <f>SUM(D14:D37)</f>
        <v>33131.040000000001</v>
      </c>
      <c r="E38" s="9"/>
    </row>
    <row r="39" spans="1:7" ht="15.95" customHeight="1" thickBot="1">
      <c r="A39" s="16"/>
      <c r="B39" s="22" t="s">
        <v>26</v>
      </c>
      <c r="C39" s="19">
        <f>SUM(C14:C37)-D38</f>
        <v>3426784.19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3"/>
  <sheetViews>
    <sheetView tabSelected="1" topLeftCell="A4" workbookViewId="0">
      <selection activeCell="E15" sqref="E15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3" t="s">
        <v>55</v>
      </c>
      <c r="D5" s="84"/>
      <c r="E5" s="85"/>
    </row>
    <row r="6" spans="3:5" ht="30" customHeight="1" thickBot="1">
      <c r="C6" s="86" t="s">
        <v>79</v>
      </c>
      <c r="D6" s="87"/>
      <c r="E6" s="88"/>
    </row>
    <row r="7" spans="3:5" ht="12" customHeight="1" thickBot="1">
      <c r="C7" s="75" t="s">
        <v>64</v>
      </c>
      <c r="D7" s="43"/>
      <c r="E7" s="45"/>
    </row>
    <row r="8" spans="3:5" s="61" customFormat="1" ht="12" customHeight="1" thickBot="1">
      <c r="C8" s="76"/>
      <c r="D8" s="57"/>
      <c r="E8" s="45"/>
    </row>
    <row r="9" spans="3:5" s="56" customFormat="1" ht="12" customHeight="1" thickBot="1">
      <c r="C9" s="79" t="s">
        <v>65</v>
      </c>
      <c r="D9" s="80"/>
      <c r="E9" s="45"/>
    </row>
    <row r="10" spans="3:5" s="42" customFormat="1" ht="12" customHeight="1" thickBot="1">
      <c r="C10" s="92" t="s">
        <v>62</v>
      </c>
      <c r="D10" s="93"/>
      <c r="E10" s="44">
        <f>SUM(E7:E9)</f>
        <v>0</v>
      </c>
    </row>
    <row r="11" spans="3:5" s="55" customFormat="1" ht="12" customHeight="1" thickBot="1">
      <c r="C11" s="75" t="s">
        <v>70</v>
      </c>
      <c r="D11" s="43" t="s">
        <v>74</v>
      </c>
      <c r="E11" s="45">
        <v>6309.68</v>
      </c>
    </row>
    <row r="12" spans="3:5" s="58" customFormat="1" ht="12" customHeight="1" thickBot="1">
      <c r="C12" s="76"/>
      <c r="D12" s="43" t="s">
        <v>75</v>
      </c>
      <c r="E12" s="45">
        <v>264.83</v>
      </c>
    </row>
    <row r="13" spans="3:5" s="60" customFormat="1" ht="12" customHeight="1" thickBot="1">
      <c r="C13" s="76"/>
      <c r="D13" s="43" t="s">
        <v>76</v>
      </c>
      <c r="E13" s="45">
        <v>21087.53</v>
      </c>
    </row>
    <row r="14" spans="3:5" s="42" customFormat="1" ht="12" customHeight="1" thickBot="1">
      <c r="C14" s="77"/>
      <c r="D14" s="43" t="s">
        <v>77</v>
      </c>
      <c r="E14" s="45">
        <v>5469</v>
      </c>
    </row>
    <row r="15" spans="3:5" s="47" customFormat="1" ht="12" customHeight="1" thickBot="1">
      <c r="C15" s="81" t="s">
        <v>62</v>
      </c>
      <c r="D15" s="82"/>
      <c r="E15" s="44">
        <f>SUM(E11:E14)</f>
        <v>33131.040000000001</v>
      </c>
    </row>
    <row r="16" spans="3:5" s="47" customFormat="1" ht="12.75" customHeight="1" thickBot="1">
      <c r="C16" s="75" t="s">
        <v>71</v>
      </c>
      <c r="D16" s="57"/>
      <c r="E16" s="45"/>
    </row>
    <row r="17" spans="3:5" s="47" customFormat="1" ht="12" customHeight="1" thickBot="1">
      <c r="C17" s="76"/>
      <c r="D17" s="43"/>
      <c r="E17" s="45"/>
    </row>
    <row r="18" spans="3:5" s="47" customFormat="1" ht="12" customHeight="1" thickBot="1">
      <c r="C18" s="77"/>
      <c r="D18" s="48" t="s">
        <v>62</v>
      </c>
      <c r="E18" s="44">
        <f>SUM(E16:E17)</f>
        <v>0</v>
      </c>
    </row>
    <row r="19" spans="3:5" s="47" customFormat="1" ht="12" customHeight="1" thickBot="1">
      <c r="C19" s="78"/>
      <c r="D19" s="78"/>
      <c r="E19" s="54">
        <f>E10+E15+E18</f>
        <v>33131.040000000001</v>
      </c>
    </row>
    <row r="20" spans="3:5" s="47" customFormat="1" ht="12" customHeight="1">
      <c r="C20" s="51"/>
      <c r="D20" s="52"/>
      <c r="E20" s="53"/>
    </row>
    <row r="21" spans="3:5" s="47" customFormat="1" ht="11.25" customHeight="1" thickBot="1">
      <c r="C21" s="51"/>
      <c r="D21" s="52"/>
      <c r="E21" s="53"/>
    </row>
    <row r="22" spans="3:5" s="41" customFormat="1" ht="12" hidden="1" customHeight="1" thickBot="1">
      <c r="E22" s="32"/>
    </row>
    <row r="23" spans="3:5" s="46" customFormat="1" ht="23.25" customHeight="1" thickBot="1">
      <c r="C23" s="94" t="s">
        <v>63</v>
      </c>
      <c r="D23" s="95"/>
      <c r="E23" s="96"/>
    </row>
    <row r="24" spans="3:5" s="46" customFormat="1" ht="12" customHeight="1" thickBot="1">
      <c r="C24" s="34" t="s">
        <v>56</v>
      </c>
      <c r="D24" s="34" t="s">
        <v>57</v>
      </c>
      <c r="E24" s="35" t="s">
        <v>58</v>
      </c>
    </row>
    <row r="25" spans="3:5" s="46" customFormat="1" ht="12" customHeight="1" thickBot="1">
      <c r="C25" s="75" t="s">
        <v>66</v>
      </c>
      <c r="D25" s="43"/>
      <c r="E25" s="45"/>
    </row>
    <row r="26" spans="3:5" s="62" customFormat="1" ht="12" customHeight="1" thickBot="1">
      <c r="C26" s="76"/>
      <c r="D26" s="43"/>
      <c r="E26" s="45"/>
    </row>
    <row r="27" spans="3:5" s="62" customFormat="1" ht="12" customHeight="1" thickBot="1">
      <c r="C27" s="76"/>
      <c r="D27" s="43"/>
      <c r="E27" s="45"/>
    </row>
    <row r="28" spans="3:5" s="46" customFormat="1" ht="12" customHeight="1" thickBot="1">
      <c r="C28" s="77"/>
      <c r="D28" s="48" t="s">
        <v>62</v>
      </c>
      <c r="E28" s="44">
        <f>SUM(E25:E27)</f>
        <v>0</v>
      </c>
    </row>
    <row r="29" spans="3:5" s="46" customFormat="1" ht="12" customHeight="1" thickBot="1">
      <c r="C29" s="75" t="s">
        <v>67</v>
      </c>
      <c r="D29" s="43"/>
      <c r="E29" s="45"/>
    </row>
    <row r="30" spans="3:5" s="46" customFormat="1" ht="12" customHeight="1" thickBot="1">
      <c r="C30" s="77"/>
      <c r="D30" s="48" t="s">
        <v>62</v>
      </c>
      <c r="E30" s="44">
        <f>SUM(E29)</f>
        <v>0</v>
      </c>
    </row>
    <row r="31" spans="3:5" s="46" customFormat="1" ht="12" customHeight="1" thickBot="1">
      <c r="C31" s="75" t="s">
        <v>69</v>
      </c>
      <c r="D31" s="43"/>
      <c r="E31" s="45"/>
    </row>
    <row r="32" spans="3:5" s="62" customFormat="1" ht="12" customHeight="1" thickBot="1">
      <c r="C32" s="76"/>
      <c r="D32" s="43"/>
      <c r="E32" s="45"/>
    </row>
    <row r="33" spans="3:5" s="62" customFormat="1" ht="12" customHeight="1" thickBot="1">
      <c r="C33" s="76"/>
      <c r="D33" s="43"/>
      <c r="E33" s="45"/>
    </row>
    <row r="34" spans="3:5" s="62" customFormat="1" ht="12" customHeight="1" thickBot="1">
      <c r="C34" s="76"/>
      <c r="D34" s="43"/>
      <c r="E34" s="45"/>
    </row>
    <row r="35" spans="3:5" s="59" customFormat="1" ht="12" customHeight="1" thickBot="1">
      <c r="C35" s="76"/>
      <c r="D35" s="43"/>
      <c r="E35" s="45"/>
    </row>
    <row r="36" spans="3:5" s="46" customFormat="1" ht="12" customHeight="1" thickBot="1">
      <c r="C36" s="77"/>
      <c r="D36" s="48" t="s">
        <v>62</v>
      </c>
      <c r="E36" s="44">
        <f>SUM(E31:E35)</f>
        <v>0</v>
      </c>
    </row>
    <row r="37" spans="3:5" s="46" customFormat="1" ht="13.5" customHeight="1" thickBot="1">
      <c r="C37" s="81" t="s">
        <v>68</v>
      </c>
      <c r="D37" s="82"/>
      <c r="E37" s="49">
        <f>E28+E30+E36</f>
        <v>0</v>
      </c>
    </row>
    <row r="38" spans="3:5" ht="15" customHeight="1" thickBot="1"/>
    <row r="39" spans="3:5" s="36" customFormat="1" ht="13.5" hidden="1" customHeight="1" thickBot="1">
      <c r="C39" s="89"/>
      <c r="D39" s="90"/>
      <c r="E39" s="91"/>
    </row>
    <row r="40" spans="3:5" s="33" customFormat="1" ht="13.5" thickBot="1">
      <c r="C40" s="73" t="s">
        <v>62</v>
      </c>
      <c r="D40" s="74"/>
      <c r="E40" s="50">
        <f>E19+E37</f>
        <v>33131.040000000001</v>
      </c>
    </row>
    <row r="41" spans="3:5" s="33" customFormat="1" ht="12" customHeight="1">
      <c r="C41"/>
      <c r="D41"/>
      <c r="E41" s="32"/>
    </row>
    <row r="42" spans="3:5" s="33" customFormat="1" ht="12" customHeight="1">
      <c r="C42"/>
      <c r="D42"/>
      <c r="E42" s="32"/>
    </row>
    <row r="43" spans="3:5" ht="12" customHeight="1"/>
  </sheetData>
  <mergeCells count="16">
    <mergeCell ref="C5:E5"/>
    <mergeCell ref="C6:E6"/>
    <mergeCell ref="C39:E39"/>
    <mergeCell ref="C10:D10"/>
    <mergeCell ref="C25:C28"/>
    <mergeCell ref="C29:C30"/>
    <mergeCell ref="C31:C36"/>
    <mergeCell ref="C37:D37"/>
    <mergeCell ref="C23:E23"/>
    <mergeCell ref="C7:C8"/>
    <mergeCell ref="C40:D40"/>
    <mergeCell ref="C16:C18"/>
    <mergeCell ref="C19:D19"/>
    <mergeCell ref="C11:C14"/>
    <mergeCell ref="C9:D9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Bojan</cp:lastModifiedBy>
  <cp:lastPrinted>2019-12-18T07:31:50Z</cp:lastPrinted>
  <dcterms:created xsi:type="dcterms:W3CDTF">2013-11-21T07:00:10Z</dcterms:created>
  <dcterms:modified xsi:type="dcterms:W3CDTF">2020-04-08T08:14:58Z</dcterms:modified>
</cp:coreProperties>
</file>