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4525"/>
</workbook>
</file>

<file path=xl/calcChain.xml><?xml version="1.0" encoding="utf-8"?>
<calcChain xmlns="http://schemas.openxmlformats.org/spreadsheetml/2006/main">
  <c r="C39" i="1" l="1"/>
  <c r="C38" i="1"/>
  <c r="E33" i="4" l="1"/>
  <c r="E41" i="4"/>
  <c r="E35" i="4"/>
  <c r="E42" i="4" l="1"/>
  <c r="E15" i="4"/>
  <c r="E20" i="4" l="1"/>
  <c r="E23" i="4" l="1"/>
  <c r="E24" i="4" s="1"/>
  <c r="D38" i="1" l="1"/>
  <c r="E45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<sst xmlns="http://schemas.openxmlformats.org/spreadsheetml/2006/main" count="82" uniqueCount="76">
  <si>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</si>
  <si>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</si>
  <si>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</si>
  <si>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</si>
  <si>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</si>
  <si>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</si>
  <si>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</si>
  <si>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</si>
  <si>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</si>
  <si>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</si>
  <si>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</si>
  <si>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</si>
  <si>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</si>
  <si>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</si>
  <si>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</si>
  <si>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</si>
  <si>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</si>
  <si>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</si>
  <si>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</si>
  <si>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</si>
  <si>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</si>
  <si>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</si>
  <si>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</si>
  <si>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</si>
  <si>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</si>
  <si>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</si>
  <si>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</si>
  <si>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</si>
  <si>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</si>
  <si>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</si>
  <si>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</si>
  <si>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</si>
  <si>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</si>
  <si>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</si>
  <si>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</si>
  <si>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</si>
  <si>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</si>
  <si>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</si>
  <si>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</si>
  <si>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</si>
  <si>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</si>
  <si>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</si>
  <si>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</si>
  <si>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</si>
  <si>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</si>
  <si>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</si>
  <si>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</si>
  <si>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</si>
  <si>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</si>
  <si>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</si>
  <si>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</si>
  <si>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</si>
  <si>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</si>
  <si>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</si>
  <si>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</si>
  <si>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</si>
  <si>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</si>
  <si>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</si>
  <si>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</si>
  <si>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</si>
  <si>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</si>
  <si>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</si>
  <si>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</si>
  <si>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</si>
  <si>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</si>
  <si>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</si>
  <si>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</si>
  <si>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</si>
  <si>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</si>
  <si>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</si>
  <si>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</si>
  <si>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</si>
  <si>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Стање средстава на рачуну на дан 01.04.2020. године</t>
  </si>
  <si>
    <t>XI</t>
  </si>
  <si>
    <t xml:space="preserve">IX 1 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</si>
  <si>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01.04.2020.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</si>
</sst>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2" workbookViewId="0">
      <selection activeCell="D25" sqref="D2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.75">
      <c r="A2" s="2"/>
      <c r="B2" s="67" t="s">
        <v>0</v>
      </c>
      <c r="C2" s="67"/>
      <c r="D2" s="67"/>
      <c r="E2" s="3"/>
      <c r="F2" s="3"/>
    </row>
    <row r="3" spans="1:6" ht="12.75" customHeight="1">
      <c r="B3" s="68" t="s">
        <v>72</v>
      </c>
      <c r="C3" s="69"/>
      <c r="D3" s="69"/>
    </row>
    <row r="5" spans="1:6" ht="15">
      <c r="A5" t="s">
        <v>2</v>
      </c>
      <c r="E5" s="1"/>
      <c r="F5" s="1"/>
    </row>
    <row r="6" spans="1:6" ht="15.7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0" t="s">
        <v>3</v>
      </c>
      <c r="B8" s="70"/>
      <c r="C8" s="1"/>
    </row>
    <row r="9" spans="1:6" ht="15">
      <c r="A9" s="70"/>
      <c r="B9" s="70"/>
      <c r="C9" s="1"/>
    </row>
    <row r="10" spans="1:6" ht="15">
      <c r="A10" s="70"/>
      <c r="B10" s="70"/>
      <c r="C10" s="4"/>
    </row>
    <row r="11" spans="1:6" ht="15" customHeight="1" thickBot="1">
      <c r="A11" s="10"/>
      <c r="E11" s="10"/>
    </row>
    <row r="12" spans="1:6" ht="15" customHeight="1">
      <c r="A12" s="72" t="s">
        <v>5</v>
      </c>
      <c r="B12" s="71" t="s">
        <v>6</v>
      </c>
      <c r="C12" s="71" t="s">
        <v>7</v>
      </c>
      <c r="D12" s="71"/>
      <c r="E12" s="65"/>
    </row>
    <row r="13" spans="1:6" ht="13.5" thickBot="1">
      <c r="A13" s="73"/>
      <c r="B13" s="74"/>
      <c r="C13" s="12" t="s">
        <v>8</v>
      </c>
      <c r="D13" s="11" t="s">
        <v>9</v>
      </c>
      <c r="E13" s="66"/>
    </row>
    <row r="14" spans="1:6" ht="15.95" customHeight="1" thickBot="1">
      <c r="A14" s="9"/>
      <c r="B14" s="23" t="s">
        <v>42</v>
      </c>
      <c r="C14" s="19">
        <v>2398171.11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>
        <v>5086908.41</v>
      </c>
      <c r="D15" s="17">
        <v>5086908.41</v>
      </c>
      <c r="E15" s="5"/>
    </row>
    <row r="16" spans="1:6" ht="15.95" customHeight="1">
      <c r="A16" s="20" t="s">
        <v>28</v>
      </c>
      <c r="B16" s="6" t="s">
        <v>11</v>
      </c>
      <c r="C16" s="17">
        <v>4676.4799999999996</v>
      </c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31302.240000000002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>
        <v>259779.46</v>
      </c>
      <c r="D34" s="17">
        <v>259779.46</v>
      </c>
      <c r="E34" s="40"/>
      <c r="G34" s="30"/>
    </row>
    <row r="35" spans="1:7" s="37" customFormat="1" ht="15.95" customHeight="1">
      <c r="A35" s="25" t="s">
        <v>74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73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5351364.3500000006</v>
      </c>
      <c r="D38" s="29">
        <f>SUM(D14:D37)</f>
        <v>5377990.1100000003</v>
      </c>
      <c r="E38" s="9"/>
    </row>
    <row r="39" spans="1:7" ht="15.95" customHeight="1" thickBot="1">
      <c r="A39" s="16"/>
      <c r="B39" s="22" t="s">
        <v>26</v>
      </c>
      <c r="C39" s="19">
        <f>SUM(C14:C37)-D38</f>
        <v>2371545.3499999996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topLeftCell="A12" workbookViewId="0">
      <selection activeCell="F32" sqref="F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5" t="s">
        <v>55</v>
      </c>
      <c r="D5" s="76"/>
      <c r="E5" s="77"/>
    </row>
    <row r="6" spans="3:5" ht="30" customHeight="1" thickBot="1">
      <c r="C6" s="78" t="s">
        <v>75</v>
      </c>
      <c r="D6" s="79"/>
      <c r="E6" s="80"/>
    </row>
    <row r="7" spans="3:5" ht="12" customHeight="1" thickBot="1">
      <c r="C7" s="86" t="s">
        <v>64</v>
      </c>
      <c r="D7" s="43"/>
      <c r="E7" s="45"/>
    </row>
    <row r="8" spans="3:5" s="63" customFormat="1" ht="12" customHeight="1" thickBot="1">
      <c r="C8" s="87"/>
      <c r="D8" s="57"/>
      <c r="E8" s="45"/>
    </row>
    <row r="9" spans="3:5" s="62" customFormat="1" ht="12" customHeight="1" thickBot="1">
      <c r="C9" s="87"/>
      <c r="D9" s="57"/>
      <c r="E9" s="45"/>
    </row>
    <row r="10" spans="3:5" s="63" customFormat="1" ht="12" customHeight="1" thickBot="1">
      <c r="C10" s="87"/>
      <c r="D10" s="57"/>
      <c r="E10" s="45"/>
    </row>
    <row r="11" spans="3:5" s="63" customFormat="1" ht="12" customHeight="1" thickBot="1">
      <c r="C11" s="87"/>
      <c r="D11" s="57"/>
      <c r="E11" s="45"/>
    </row>
    <row r="12" spans="3:5" s="60" customFormat="1" ht="12" customHeight="1" thickBot="1">
      <c r="C12" s="87"/>
      <c r="D12" s="57"/>
      <c r="E12" s="45"/>
    </row>
    <row r="13" spans="3:5" s="62" customFormat="1" ht="12" customHeight="1" thickBot="1">
      <c r="C13" s="87"/>
      <c r="D13" s="57"/>
      <c r="E13" s="45"/>
    </row>
    <row r="14" spans="3:5" s="56" customFormat="1" ht="12" customHeight="1" thickBot="1">
      <c r="C14" s="97" t="s">
        <v>65</v>
      </c>
      <c r="D14" s="98"/>
      <c r="E14" s="45">
        <v>31302.240000000002</v>
      </c>
    </row>
    <row r="15" spans="3:5" s="42" customFormat="1" ht="12" customHeight="1" thickBot="1">
      <c r="C15" s="84" t="s">
        <v>62</v>
      </c>
      <c r="D15" s="85"/>
      <c r="E15" s="44">
        <f>SUM(E7:E14)</f>
        <v>31302.240000000002</v>
      </c>
    </row>
    <row r="16" spans="3:5" s="55" customFormat="1" ht="12" customHeight="1" thickBot="1">
      <c r="C16" s="86" t="s">
        <v>70</v>
      </c>
      <c r="D16" s="43"/>
      <c r="E16" s="45"/>
    </row>
    <row r="17" spans="3:5" s="58" customFormat="1" ht="12" customHeight="1" thickBot="1">
      <c r="C17" s="87"/>
      <c r="D17" s="43"/>
      <c r="E17" s="45"/>
    </row>
    <row r="18" spans="3:5" s="61" customFormat="1" ht="12" customHeight="1" thickBot="1">
      <c r="C18" s="87"/>
      <c r="D18" s="43"/>
      <c r="E18" s="45"/>
    </row>
    <row r="19" spans="3:5" s="42" customFormat="1" ht="12" customHeight="1" thickBot="1">
      <c r="C19" s="88"/>
      <c r="D19" s="43"/>
      <c r="E19" s="45"/>
    </row>
    <row r="20" spans="3:5" s="47" customFormat="1" ht="12" customHeight="1" thickBot="1">
      <c r="C20" s="89" t="s">
        <v>62</v>
      </c>
      <c r="D20" s="90"/>
      <c r="E20" s="44">
        <f>SUM(E16:E19)</f>
        <v>0</v>
      </c>
    </row>
    <row r="21" spans="3:5" s="47" customFormat="1" ht="12.75" customHeight="1" thickBot="1">
      <c r="C21" s="86" t="s">
        <v>71</v>
      </c>
      <c r="D21" s="57"/>
      <c r="E21" s="45"/>
    </row>
    <row r="22" spans="3:5" s="47" customFormat="1" ht="12" customHeight="1" thickBot="1">
      <c r="C22" s="87"/>
      <c r="D22" s="43"/>
      <c r="E22" s="45"/>
    </row>
    <row r="23" spans="3:5" s="47" customFormat="1" ht="12" customHeight="1" thickBot="1">
      <c r="C23" s="88"/>
      <c r="D23" s="48" t="s">
        <v>62</v>
      </c>
      <c r="E23" s="44">
        <f>SUM(E21:E22)</f>
        <v>0</v>
      </c>
    </row>
    <row r="24" spans="3:5" s="47" customFormat="1" ht="12" customHeight="1" thickBot="1">
      <c r="C24" s="96"/>
      <c r="D24" s="96"/>
      <c r="E24" s="54">
        <f>E15+E20+E23</f>
        <v>31302.240000000002</v>
      </c>
    </row>
    <row r="25" spans="3:5" s="47" customFormat="1" ht="12" customHeight="1">
      <c r="C25" s="51"/>
      <c r="D25" s="52"/>
      <c r="E25" s="53"/>
    </row>
    <row r="26" spans="3:5" s="47" customFormat="1" ht="11.25" customHeight="1" thickBot="1">
      <c r="C26" s="51"/>
      <c r="D26" s="52"/>
      <c r="E26" s="53"/>
    </row>
    <row r="27" spans="3:5" s="41" customFormat="1" ht="12" hidden="1" customHeight="1" thickBot="1">
      <c r="E27" s="32"/>
    </row>
    <row r="28" spans="3:5" s="46" customFormat="1" ht="23.25" customHeight="1" thickBot="1">
      <c r="C28" s="91" t="s">
        <v>63</v>
      </c>
      <c r="D28" s="92"/>
      <c r="E28" s="93"/>
    </row>
    <row r="29" spans="3:5" s="46" customFormat="1" ht="12" customHeight="1" thickBot="1">
      <c r="C29" s="34" t="s">
        <v>56</v>
      </c>
      <c r="D29" s="34" t="s">
        <v>57</v>
      </c>
      <c r="E29" s="35" t="s">
        <v>58</v>
      </c>
    </row>
    <row r="30" spans="3:5" s="46" customFormat="1" ht="12" customHeight="1" thickBot="1">
      <c r="C30" s="86" t="s">
        <v>66</v>
      </c>
      <c r="D30" s="43"/>
      <c r="E30" s="45"/>
    </row>
    <row r="31" spans="3:5" s="64" customFormat="1" ht="12" customHeight="1" thickBot="1">
      <c r="C31" s="87"/>
      <c r="D31" s="43"/>
      <c r="E31" s="45"/>
    </row>
    <row r="32" spans="3:5" s="64" customFormat="1" ht="12" customHeight="1" thickBot="1">
      <c r="C32" s="87"/>
      <c r="D32" s="43"/>
      <c r="E32" s="45"/>
    </row>
    <row r="33" spans="3:5" s="46" customFormat="1" ht="12" customHeight="1" thickBot="1">
      <c r="C33" s="88"/>
      <c r="D33" s="48" t="s">
        <v>62</v>
      </c>
      <c r="E33" s="44">
        <f>SUM(E30:E32)</f>
        <v>0</v>
      </c>
    </row>
    <row r="34" spans="3:5" s="46" customFormat="1" ht="12" customHeight="1" thickBot="1">
      <c r="C34" s="86" t="s">
        <v>67</v>
      </c>
      <c r="D34" s="43"/>
      <c r="E34" s="45"/>
    </row>
    <row r="35" spans="3:5" s="46" customFormat="1" ht="12" customHeight="1" thickBot="1">
      <c r="C35" s="88"/>
      <c r="D35" s="48" t="s">
        <v>62</v>
      </c>
      <c r="E35" s="44">
        <f>SUM(E34)</f>
        <v>0</v>
      </c>
    </row>
    <row r="36" spans="3:5" s="46" customFormat="1" ht="12" customHeight="1" thickBot="1">
      <c r="C36" s="86" t="s">
        <v>69</v>
      </c>
      <c r="D36" s="43"/>
      <c r="E36" s="45"/>
    </row>
    <row r="37" spans="3:5" s="64" customFormat="1" ht="12" customHeight="1" thickBot="1">
      <c r="C37" s="87"/>
      <c r="D37" s="43"/>
      <c r="E37" s="45"/>
    </row>
    <row r="38" spans="3:5" s="64" customFormat="1" ht="12" customHeight="1" thickBot="1">
      <c r="C38" s="87"/>
      <c r="D38" s="43"/>
      <c r="E38" s="45"/>
    </row>
    <row r="39" spans="3:5" s="64" customFormat="1" ht="12" customHeight="1" thickBot="1">
      <c r="C39" s="87"/>
      <c r="D39" s="43"/>
      <c r="E39" s="45"/>
    </row>
    <row r="40" spans="3:5" s="59" customFormat="1" ht="12" customHeight="1" thickBot="1">
      <c r="C40" s="87"/>
      <c r="D40" s="43"/>
      <c r="E40" s="45"/>
    </row>
    <row r="41" spans="3:5" s="46" customFormat="1" ht="12" customHeight="1" thickBot="1">
      <c r="C41" s="88"/>
      <c r="D41" s="48" t="s">
        <v>62</v>
      </c>
      <c r="E41" s="44">
        <f>SUM(E36:E40)</f>
        <v>0</v>
      </c>
    </row>
    <row r="42" spans="3:5" s="46" customFormat="1" ht="13.5" customHeight="1" thickBot="1">
      <c r="C42" s="89" t="s">
        <v>68</v>
      </c>
      <c r="D42" s="90"/>
      <c r="E42" s="49">
        <f>E33+E35+E41</f>
        <v>0</v>
      </c>
    </row>
    <row r="43" spans="3:5" ht="15" customHeight="1" thickBot="1"/>
    <row r="44" spans="3:5" s="36" customFormat="1" ht="13.5" hidden="1" customHeight="1" thickBot="1">
      <c r="C44" s="81"/>
      <c r="D44" s="82"/>
      <c r="E44" s="83"/>
    </row>
    <row r="45" spans="3:5" s="33" customFormat="1" ht="13.5" thickBot="1">
      <c r="C45" s="94" t="s">
        <v>62</v>
      </c>
      <c r="D45" s="95"/>
      <c r="E45" s="50">
        <f>E24+E42</f>
        <v>31302.240000000002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45:D45"/>
    <mergeCell ref="C21:C23"/>
    <mergeCell ref="C24:D24"/>
    <mergeCell ref="C16:C19"/>
    <mergeCell ref="C14:D14"/>
    <mergeCell ref="C20:D20"/>
    <mergeCell ref="C5:E5"/>
    <mergeCell ref="C6:E6"/>
    <mergeCell ref="C44:E44"/>
    <mergeCell ref="C15:D15"/>
    <mergeCell ref="C30:C33"/>
    <mergeCell ref="C34:C35"/>
    <mergeCell ref="C36:C41"/>
    <mergeCell ref="C42:D42"/>
    <mergeCell ref="C28:E28"/>
    <mergeCell ref="C7:C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Bojan</cp:lastModifiedBy>
  <cp:lastPrinted>2019-12-18T07:31:50Z</cp:lastPrinted>
  <dcterms:created xsi:type="dcterms:W3CDTF">2013-11-21T07:00:10Z</dcterms:created>
  <dcterms:modified xsi:type="dcterms:W3CDTF">2020-04-02T09:20:19Z</dcterms:modified>
</cp:coreProperties>
</file>