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C38" i="1" l="1"/>
  <c r="E15" i="4" l="1"/>
  <c r="E18" i="4" l="1"/>
  <c r="E19" i="4" s="1"/>
  <c r="E34" i="4"/>
  <c r="E28" i="4" l="1"/>
  <c r="E30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<sst xmlns="http://schemas.openxmlformats.org/spreadsheetml/2006/main" count="86" uniqueCount="79">
  <si>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</si>
  <si>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</si>
  <si>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</si>
  <si>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</si>
  <si>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</si>
  <si>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</si>
  <si>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</si>
  <si>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</si>
  <si>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</si>
  <si>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</si>
  <si>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</si>
  <si>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</si>
  <si>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</si>
  <si>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</si>
  <si>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</si>
  <si>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</si>
  <si>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</si>
  <si>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</si>
  <si>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</si>
  <si>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</si>
  <si>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</si>
  <si>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</si>
  <si>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</si>
  <si>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</si>
  <si>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</si>
  <si>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</si>
  <si>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</si>
  <si>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</si>
  <si>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</si>
  <si>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</si>
  <si>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</si>
  <si>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</si>
  <si>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</si>
  <si>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</si>
  <si>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</si>
  <si>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</si>
  <si>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</si>
  <si>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</si>
  <si>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</si>
  <si>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</si>
  <si>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</si>
  <si>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</si>
  <si>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</si>
  <si>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</si>
  <si>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</si>
  <si>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</si>
  <si>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</si>
  <si>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</si>
  <si>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</si>
  <si>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</si>
  <si>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</si>
  <si>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</si>
  <si>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</si>
  <si>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</si>
  <si>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</si>
  <si>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</si>
  <si>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</si>
  <si>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</si>
  <si>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</si>
  <si>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</si>
  <si>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</si>
  <si>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</si>
  <si>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</si>
  <si>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</si>
  <si>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</si>
  <si>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</si>
  <si>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</si>
  <si>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</si>
  <si>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</si>
  <si>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</si>
  <si>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</si>
  <si>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Citostatici sa liste lekova</t>
  </si>
  <si>
    <t>Energenti</t>
  </si>
  <si>
    <t>Стање средстава на рачуну на дан 24.01.2020.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</si>
  <si>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24.01.2020.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</si>
  <si>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</si>
  <si>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Farmalogist doo Beograd</t>
  </si>
  <si>
    <t>Vega doo Valjevo</t>
  </si>
  <si>
    <t>B Braun Adria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</si>
</sst>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20" sqref="D2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2220020.2599999998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17999.900000000001</v>
      </c>
      <c r="D19" s="17">
        <v>17999.900000000001</v>
      </c>
      <c r="E19" s="5"/>
    </row>
    <row r="20" spans="1:9" ht="15.95" customHeight="1">
      <c r="A20" s="25" t="s">
        <v>36</v>
      </c>
      <c r="B20" s="8" t="s">
        <v>43</v>
      </c>
      <c r="C20" s="17">
        <v>9379.26</v>
      </c>
      <c r="D20" s="27">
        <v>9379.26</v>
      </c>
      <c r="E20" s="5"/>
      <c r="G20" s="31"/>
    </row>
    <row r="21" spans="1:9" ht="15.95" customHeight="1">
      <c r="A21" s="25" t="s">
        <v>37</v>
      </c>
      <c r="B21" s="8" t="s">
        <v>61</v>
      </c>
      <c r="C21" s="39">
        <v>655575.36</v>
      </c>
      <c r="D21" s="17">
        <v>655575.36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30650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713604.52</v>
      </c>
      <c r="D38" s="29">
        <f>SUM(D14:D37)</f>
        <v>682954.52</v>
      </c>
      <c r="E38" s="9"/>
    </row>
    <row r="39" spans="1:7" ht="15.95" customHeight="1" thickBot="1">
      <c r="A39" s="16"/>
      <c r="B39" s="22" t="s">
        <v>26</v>
      </c>
      <c r="C39" s="19">
        <f>SUM(C14:C37)-D38</f>
        <v>2250670.2599999993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D8" sqref="D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74</v>
      </c>
      <c r="D6" s="88"/>
      <c r="E6" s="89"/>
    </row>
    <row r="7" spans="3:5" ht="12" customHeight="1" thickBot="1">
      <c r="C7" s="76" t="s">
        <v>66</v>
      </c>
      <c r="D7" s="43"/>
      <c r="E7" s="45"/>
    </row>
    <row r="8" spans="3:5" s="62" customFormat="1" ht="12" customHeight="1" thickBot="1">
      <c r="C8" s="77"/>
      <c r="D8" s="60"/>
      <c r="E8" s="45"/>
    </row>
    <row r="9" spans="3:5" s="46" customFormat="1" ht="12" customHeight="1" thickBot="1">
      <c r="C9" s="77"/>
      <c r="D9" s="58"/>
      <c r="E9" s="45"/>
    </row>
    <row r="10" spans="3:5" s="57" customFormat="1" ht="12" customHeight="1" thickBot="1">
      <c r="C10" s="80" t="s">
        <v>68</v>
      </c>
      <c r="D10" s="81"/>
      <c r="E10" s="45"/>
    </row>
    <row r="11" spans="3:5" s="42" customFormat="1" ht="12" customHeight="1" thickBot="1">
      <c r="C11" s="93" t="s">
        <v>63</v>
      </c>
      <c r="D11" s="94"/>
      <c r="E11" s="44">
        <f>SUM(E7:E10)</f>
        <v>0</v>
      </c>
    </row>
    <row r="12" spans="3:5" s="55" customFormat="1" ht="12" customHeight="1" thickBot="1">
      <c r="C12" s="76" t="s">
        <v>70</v>
      </c>
      <c r="D12" s="43"/>
      <c r="E12" s="45"/>
    </row>
    <row r="13" spans="3:5" s="59" customFormat="1" ht="12" customHeight="1" thickBot="1">
      <c r="C13" s="77"/>
      <c r="D13" s="43"/>
      <c r="E13" s="45"/>
    </row>
    <row r="14" spans="3:5" s="42" customFormat="1" ht="12" customHeight="1" thickBot="1">
      <c r="C14" s="78"/>
      <c r="D14" s="43"/>
      <c r="E14" s="45"/>
    </row>
    <row r="15" spans="3:5" s="47" customFormat="1" ht="12" customHeight="1" thickBot="1">
      <c r="C15" s="82" t="s">
        <v>63</v>
      </c>
      <c r="D15" s="83"/>
      <c r="E15" s="44">
        <f>SUM(E12:E14)</f>
        <v>0</v>
      </c>
    </row>
    <row r="16" spans="3:5" s="47" customFormat="1" ht="12.75" customHeight="1" thickBot="1">
      <c r="C16" s="76" t="s">
        <v>72</v>
      </c>
      <c r="D16" s="43"/>
      <c r="E16" s="45"/>
    </row>
    <row r="17" spans="3:5" s="47" customFormat="1" ht="12" customHeight="1" thickBot="1">
      <c r="C17" s="77"/>
      <c r="D17" s="43"/>
      <c r="E17" s="45"/>
    </row>
    <row r="18" spans="3:5" s="47" customFormat="1" ht="12" customHeight="1" thickBot="1">
      <c r="C18" s="78"/>
      <c r="D18" s="48" t="s">
        <v>63</v>
      </c>
      <c r="E18" s="44">
        <f>SUM(E16:E17)</f>
        <v>0</v>
      </c>
    </row>
    <row r="19" spans="3:5" s="47" customFormat="1" ht="12" customHeight="1" thickBot="1">
      <c r="C19" s="79"/>
      <c r="D19" s="79"/>
      <c r="E19" s="54">
        <f>E11+E15+E18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5" t="s">
        <v>65</v>
      </c>
      <c r="D23" s="96"/>
      <c r="E23" s="97"/>
    </row>
    <row r="24" spans="3:5" s="46" customFormat="1" ht="12" customHeight="1" thickBot="1">
      <c r="C24" s="34" t="s">
        <v>57</v>
      </c>
      <c r="D24" s="34" t="s">
        <v>58</v>
      </c>
      <c r="E24" s="35" t="s">
        <v>59</v>
      </c>
    </row>
    <row r="25" spans="3:5" s="46" customFormat="1" ht="12" customHeight="1" thickBot="1">
      <c r="C25" s="76" t="s">
        <v>69</v>
      </c>
      <c r="D25" s="43" t="s">
        <v>77</v>
      </c>
      <c r="E25" s="45">
        <v>5958.07</v>
      </c>
    </row>
    <row r="26" spans="3:5" s="63" customFormat="1" ht="12" customHeight="1" thickBot="1">
      <c r="C26" s="77"/>
      <c r="D26" s="43" t="s">
        <v>76</v>
      </c>
      <c r="E26" s="45">
        <v>10853.83</v>
      </c>
    </row>
    <row r="27" spans="3:5" s="55" customFormat="1" ht="12" customHeight="1" thickBot="1">
      <c r="C27" s="77"/>
      <c r="D27" s="43" t="s">
        <v>78</v>
      </c>
      <c r="E27" s="45">
        <v>1188</v>
      </c>
    </row>
    <row r="28" spans="3:5" s="46" customFormat="1" ht="12" customHeight="1" thickBot="1">
      <c r="C28" s="78"/>
      <c r="D28" s="48" t="s">
        <v>63</v>
      </c>
      <c r="E28" s="44">
        <f>SUM(E25:E27)</f>
        <v>17999.900000000001</v>
      </c>
    </row>
    <row r="29" spans="3:5" s="46" customFormat="1" ht="12" customHeight="1" thickBot="1">
      <c r="C29" s="76" t="s">
        <v>71</v>
      </c>
      <c r="D29" s="43" t="s">
        <v>76</v>
      </c>
      <c r="E29" s="45">
        <v>9379.26</v>
      </c>
    </row>
    <row r="30" spans="3:5" s="46" customFormat="1" ht="12" customHeight="1" thickBot="1">
      <c r="C30" s="78"/>
      <c r="D30" s="48" t="s">
        <v>63</v>
      </c>
      <c r="E30" s="44">
        <f>SUM(E29)</f>
        <v>9379.26</v>
      </c>
    </row>
    <row r="31" spans="3:5" s="46" customFormat="1" ht="12" customHeight="1" thickBot="1">
      <c r="C31" s="76" t="s">
        <v>67</v>
      </c>
      <c r="D31" s="43" t="s">
        <v>75</v>
      </c>
      <c r="E31" s="45">
        <v>655575.36</v>
      </c>
    </row>
    <row r="32" spans="3:5" s="61" customFormat="1" ht="12" customHeight="1" thickBot="1">
      <c r="C32" s="77"/>
      <c r="D32" s="43"/>
      <c r="E32" s="45"/>
    </row>
    <row r="33" spans="3:5" s="56" customFormat="1" ht="12" customHeight="1" thickBot="1">
      <c r="C33" s="77"/>
      <c r="D33" s="43"/>
      <c r="E33" s="45"/>
    </row>
    <row r="34" spans="3:5" s="46" customFormat="1" ht="12" customHeight="1" thickBot="1">
      <c r="C34" s="78"/>
      <c r="D34" s="48" t="s">
        <v>63</v>
      </c>
      <c r="E34" s="44">
        <f>SUM(E31:E33)</f>
        <v>655575.36</v>
      </c>
    </row>
    <row r="35" spans="3:5" s="46" customFormat="1" ht="13.5" customHeight="1" thickBot="1">
      <c r="C35" s="82" t="s">
        <v>64</v>
      </c>
      <c r="D35" s="83"/>
      <c r="E35" s="49">
        <f>E28+E30+E34</f>
        <v>682954.52</v>
      </c>
    </row>
    <row r="36" spans="3:5" ht="15" customHeight="1" thickBot="1"/>
    <row r="37" spans="3:5" s="36" customFormat="1" ht="13.5" hidden="1" customHeight="1" thickBot="1">
      <c r="C37" s="90"/>
      <c r="D37" s="91"/>
      <c r="E37" s="92"/>
    </row>
    <row r="38" spans="3:5" s="33" customFormat="1" ht="13.5" thickBot="1">
      <c r="C38" s="74" t="s">
        <v>63</v>
      </c>
      <c r="D38" s="75"/>
      <c r="E38" s="50">
        <f>E19+E35</f>
        <v>682954.52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1:D11"/>
    <mergeCell ref="C25:C28"/>
    <mergeCell ref="C29:C30"/>
    <mergeCell ref="C31:C34"/>
    <mergeCell ref="C35:D35"/>
    <mergeCell ref="C23:E23"/>
    <mergeCell ref="C7:C9"/>
    <mergeCell ref="C38:D38"/>
    <mergeCell ref="C16:C18"/>
    <mergeCell ref="C19:D19"/>
    <mergeCell ref="C12:C14"/>
    <mergeCell ref="C10:D10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2020-01-27T07:17:19Z</dcterms:modified>
</cp:coreProperties>
</file>