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4" i="4" l="1"/>
  <c r="C38" i="1" l="1"/>
  <c r="E18" i="4" l="1"/>
  <c r="E24" i="4" l="1"/>
  <c r="E25" i="4" s="1"/>
  <c r="E39" i="4"/>
  <c r="E33" i="4" l="1"/>
  <c r="E35" i="4"/>
  <c r="D38" i="1"/>
  <c r="C39" i="1" s="1"/>
  <c r="E40" i="4" l="1"/>
  <c r="E43" i="4" s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<sst xmlns="http://schemas.openxmlformats.org/spreadsheetml/2006/main" count="83" uniqueCount="77">
  <si>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</si>
  <si>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</si>
  <si>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</si>
  <si>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</si>
  <si>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</si>
  <si>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</si>
  <si>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</si>
  <si>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</si>
  <si>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</si>
  <si>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</si>
  <si>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</si>
  <si>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</si>
  <si>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</si>
  <si>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</si>
  <si>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</si>
  <si>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</si>
  <si>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</si>
  <si>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</si>
  <si>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</si>
  <si>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</si>
  <si>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</si>
  <si>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</si>
  <si>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</si>
  <si>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</si>
  <si>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</si>
  <si>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</si>
  <si>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</si>
  <si>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</si>
  <si>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</si>
  <si>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</si>
  <si>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</si>
  <si>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</si>
  <si>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</si>
  <si>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</si>
  <si>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</si>
  <si>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</si>
  <si>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</si>
  <si>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</si>
  <si>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</si>
  <si>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</si>
  <si>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</si>
  <si>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</si>
  <si>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</si>
  <si>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</si>
  <si>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</si>
  <si>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</si>
  <si>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</si>
  <si>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</si>
  <si>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</si>
  <si>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</si>
  <si>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</si>
  <si>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</si>
  <si>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</si>
  <si>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</si>
  <si>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</si>
  <si>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</si>
  <si>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</si>
  <si>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</si>
  <si>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</si>
  <si>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</si>
  <si>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</si>
  <si>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</si>
  <si>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</si>
  <si>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</si>
  <si>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</si>
  <si>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</si>
  <si>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</si>
  <si>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</si>
  <si>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</si>
  <si>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</si>
  <si>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</si>
  <si>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Sanitetski materijal</t>
  </si>
  <si>
    <t>Citostatici sa liste lekova</t>
  </si>
  <si>
    <t>Стање средстава на рачуну на дан 17.01.2020.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</si>
  <si>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17.01.2020.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</si>
  <si>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</si>
  <si>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Farmalogist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</si>
</sst>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8" workbookViewId="0">
      <selection activeCell="D21" sqref="D2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1465959.14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7500.02</v>
      </c>
      <c r="D19" s="17">
        <v>7500.02</v>
      </c>
      <c r="E19" s="5"/>
    </row>
    <row r="20" spans="1:9" ht="15.95" customHeight="1">
      <c r="A20" s="25" t="s">
        <v>36</v>
      </c>
      <c r="B20" s="8" t="s">
        <v>43</v>
      </c>
      <c r="C20" s="17">
        <v>20842.8</v>
      </c>
      <c r="D20" s="27">
        <v>20842.8</v>
      </c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>
        <v>719083.33</v>
      </c>
      <c r="D26" s="27"/>
      <c r="E26" s="5"/>
    </row>
    <row r="27" spans="1:9" ht="15.95" customHeight="1">
      <c r="A27" s="20" t="s">
        <v>33</v>
      </c>
      <c r="B27" s="6" t="s">
        <v>17</v>
      </c>
      <c r="C27" s="18">
        <v>285605.11</v>
      </c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22700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1055731.2599999998</v>
      </c>
      <c r="D38" s="29">
        <f>SUM(D14:D37)</f>
        <v>28342.82</v>
      </c>
      <c r="E38" s="9"/>
    </row>
    <row r="39" spans="1:7" ht="15.95" customHeight="1" thickBot="1">
      <c r="A39" s="16"/>
      <c r="B39" s="22" t="s">
        <v>26</v>
      </c>
      <c r="C39" s="19">
        <f>SUM(C14:C37)-D38</f>
        <v>2493347.58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abSelected="1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66</v>
      </c>
      <c r="D7" s="43"/>
      <c r="E7" s="45"/>
    </row>
    <row r="8" spans="3:5" s="59" customFormat="1" ht="12" customHeight="1" thickBot="1">
      <c r="C8" s="86"/>
      <c r="D8" s="43"/>
      <c r="E8" s="45"/>
    </row>
    <row r="9" spans="3:5" s="62" customFormat="1" ht="12" customHeight="1" thickBot="1">
      <c r="C9" s="86"/>
      <c r="D9" s="58"/>
      <c r="E9" s="45"/>
    </row>
    <row r="10" spans="3:5" s="59" customFormat="1" ht="12" customHeight="1" thickBot="1">
      <c r="C10" s="86"/>
      <c r="D10" s="60"/>
      <c r="E10" s="45"/>
    </row>
    <row r="11" spans="3:5" s="62" customFormat="1" ht="12" customHeight="1" thickBot="1">
      <c r="C11" s="86"/>
      <c r="D11" s="60"/>
      <c r="E11" s="45"/>
    </row>
    <row r="12" spans="3:5" s="46" customFormat="1" ht="12" customHeight="1" thickBot="1">
      <c r="C12" s="86"/>
      <c r="D12" s="58"/>
      <c r="E12" s="45"/>
    </row>
    <row r="13" spans="3:5" s="57" customFormat="1" ht="12" customHeight="1" thickBot="1">
      <c r="C13" s="96" t="s">
        <v>68</v>
      </c>
      <c r="D13" s="97"/>
      <c r="E13" s="45"/>
    </row>
    <row r="14" spans="3:5" s="42" customFormat="1" ht="12" customHeight="1" thickBot="1">
      <c r="C14" s="83" t="s">
        <v>63</v>
      </c>
      <c r="D14" s="84"/>
      <c r="E14" s="44">
        <f>SUM(E7:E13)</f>
        <v>0</v>
      </c>
    </row>
    <row r="15" spans="3:5" s="55" customFormat="1" ht="12" customHeight="1" thickBot="1">
      <c r="C15" s="85" t="s">
        <v>70</v>
      </c>
      <c r="D15" s="43"/>
      <c r="E15" s="45"/>
    </row>
    <row r="16" spans="3:5" s="59" customFormat="1" ht="12" customHeight="1" thickBot="1">
      <c r="C16" s="86"/>
      <c r="D16" s="43"/>
      <c r="E16" s="45"/>
    </row>
    <row r="17" spans="3:5" s="42" customFormat="1" ht="12" customHeight="1" thickBot="1">
      <c r="C17" s="87"/>
      <c r="D17" s="43"/>
      <c r="E17" s="45"/>
    </row>
    <row r="18" spans="3:5" s="47" customFormat="1" ht="12" customHeight="1" thickBot="1">
      <c r="C18" s="88" t="s">
        <v>63</v>
      </c>
      <c r="D18" s="89"/>
      <c r="E18" s="44">
        <f>SUM(E15:E17)</f>
        <v>0</v>
      </c>
    </row>
    <row r="19" spans="3:5" s="47" customFormat="1" ht="12.75" customHeight="1" thickBot="1">
      <c r="C19" s="85" t="s">
        <v>71</v>
      </c>
      <c r="D19" s="43"/>
      <c r="E19" s="45"/>
    </row>
    <row r="20" spans="3:5" s="63" customFormat="1" ht="12.75" customHeight="1" thickBot="1">
      <c r="C20" s="86"/>
      <c r="D20" s="43"/>
      <c r="E20" s="45"/>
    </row>
    <row r="21" spans="3:5" s="63" customFormat="1" ht="12.75" customHeight="1" thickBot="1">
      <c r="C21" s="86"/>
      <c r="D21" s="43"/>
      <c r="E21" s="45"/>
    </row>
    <row r="22" spans="3:5" s="63" customFormat="1" ht="12.75" customHeight="1" thickBot="1">
      <c r="C22" s="86"/>
      <c r="D22" s="43"/>
      <c r="E22" s="45"/>
    </row>
    <row r="23" spans="3:5" s="47" customFormat="1" ht="12" customHeight="1" thickBot="1">
      <c r="C23" s="86"/>
      <c r="D23" s="43"/>
      <c r="E23" s="45"/>
    </row>
    <row r="24" spans="3:5" s="47" customFormat="1" ht="12" customHeight="1" thickBot="1">
      <c r="C24" s="87"/>
      <c r="D24" s="48" t="s">
        <v>63</v>
      </c>
      <c r="E24" s="44">
        <f>SUM(E19:E23)</f>
        <v>0</v>
      </c>
    </row>
    <row r="25" spans="3:5" s="47" customFormat="1" ht="12" customHeight="1" thickBot="1">
      <c r="C25" s="95"/>
      <c r="D25" s="95"/>
      <c r="E25" s="54">
        <f>E14+E18+E24</f>
        <v>0</v>
      </c>
    </row>
    <row r="26" spans="3:5" s="47" customFormat="1" ht="12" customHeight="1">
      <c r="C26" s="51"/>
      <c r="D26" s="52"/>
      <c r="E26" s="53"/>
    </row>
    <row r="27" spans="3:5" s="47" customFormat="1" ht="11.25" customHeight="1" thickBot="1">
      <c r="C27" s="51"/>
      <c r="D27" s="52"/>
      <c r="E27" s="53"/>
    </row>
    <row r="28" spans="3:5" s="41" customFormat="1" ht="12" hidden="1" customHeight="1" thickBot="1">
      <c r="E28" s="32"/>
    </row>
    <row r="29" spans="3:5" s="46" customFormat="1" ht="23.25" customHeight="1" thickBot="1">
      <c r="C29" s="90" t="s">
        <v>65</v>
      </c>
      <c r="D29" s="91"/>
      <c r="E29" s="92"/>
    </row>
    <row r="30" spans="3:5" s="46" customFormat="1" ht="12" customHeight="1" thickBot="1">
      <c r="C30" s="34" t="s">
        <v>57</v>
      </c>
      <c r="D30" s="34" t="s">
        <v>58</v>
      </c>
      <c r="E30" s="35" t="s">
        <v>59</v>
      </c>
    </row>
    <row r="31" spans="3:5" s="46" customFormat="1" ht="12" customHeight="1" thickBot="1">
      <c r="C31" s="85" t="s">
        <v>69</v>
      </c>
      <c r="D31" s="43" t="s">
        <v>75</v>
      </c>
      <c r="E31" s="45">
        <v>7500.02</v>
      </c>
    </row>
    <row r="32" spans="3:5" s="55" customFormat="1" ht="12" customHeight="1" thickBot="1">
      <c r="C32" s="86"/>
      <c r="D32" s="43"/>
      <c r="E32" s="45"/>
    </row>
    <row r="33" spans="3:5" s="46" customFormat="1" ht="12" customHeight="1" thickBot="1">
      <c r="C33" s="87"/>
      <c r="D33" s="48" t="s">
        <v>63</v>
      </c>
      <c r="E33" s="44">
        <f>SUM(E31:E32)</f>
        <v>7500.02</v>
      </c>
    </row>
    <row r="34" spans="3:5" s="46" customFormat="1" ht="12" customHeight="1" thickBot="1">
      <c r="C34" s="85" t="s">
        <v>72</v>
      </c>
      <c r="D34" s="43" t="s">
        <v>76</v>
      </c>
      <c r="E34" s="45">
        <v>20842.8</v>
      </c>
    </row>
    <row r="35" spans="3:5" s="46" customFormat="1" ht="12" customHeight="1" thickBot="1">
      <c r="C35" s="87"/>
      <c r="D35" s="48" t="s">
        <v>63</v>
      </c>
      <c r="E35" s="44">
        <f>SUM(E34)</f>
        <v>20842.8</v>
      </c>
    </row>
    <row r="36" spans="3:5" s="46" customFormat="1" ht="12" customHeight="1" thickBot="1">
      <c r="C36" s="85" t="s">
        <v>67</v>
      </c>
      <c r="D36" s="43"/>
      <c r="E36" s="45"/>
    </row>
    <row r="37" spans="3:5" s="61" customFormat="1" ht="12" customHeight="1" thickBot="1">
      <c r="C37" s="86"/>
      <c r="D37" s="43"/>
      <c r="E37" s="45"/>
    </row>
    <row r="38" spans="3:5" s="56" customFormat="1" ht="12" customHeight="1" thickBot="1">
      <c r="C38" s="86"/>
      <c r="D38" s="43"/>
      <c r="E38" s="45"/>
    </row>
    <row r="39" spans="3:5" s="46" customFormat="1" ht="12" customHeight="1" thickBot="1">
      <c r="C39" s="87"/>
      <c r="D39" s="48" t="s">
        <v>63</v>
      </c>
      <c r="E39" s="44">
        <f>SUM(E36:E38)</f>
        <v>0</v>
      </c>
    </row>
    <row r="40" spans="3:5" s="46" customFormat="1" ht="13.5" customHeight="1" thickBot="1">
      <c r="C40" s="88" t="s">
        <v>64</v>
      </c>
      <c r="D40" s="89"/>
      <c r="E40" s="49">
        <f>E33+E35+E39</f>
        <v>28342.82</v>
      </c>
    </row>
    <row r="41" spans="3:5" ht="15" customHeight="1" thickBot="1"/>
    <row r="42" spans="3:5" s="36" customFormat="1" ht="13.5" hidden="1" customHeight="1" thickBot="1">
      <c r="C42" s="80"/>
      <c r="D42" s="81"/>
      <c r="E42" s="82"/>
    </row>
    <row r="43" spans="3:5" s="33" customFormat="1" ht="13.5" thickBot="1">
      <c r="C43" s="93" t="s">
        <v>63</v>
      </c>
      <c r="D43" s="94"/>
      <c r="E43" s="50">
        <f>E25+E40</f>
        <v>28342.82</v>
      </c>
    </row>
    <row r="44" spans="3:5" s="33" customFormat="1" ht="12" customHeight="1">
      <c r="C44"/>
      <c r="D44"/>
      <c r="E44" s="32"/>
    </row>
    <row r="45" spans="3:5" s="33" customFormat="1" ht="12" customHeight="1">
      <c r="C45"/>
      <c r="D45"/>
      <c r="E45" s="32"/>
    </row>
    <row r="46" spans="3:5" ht="12" customHeight="1"/>
  </sheetData>
  <mergeCells count="16">
    <mergeCell ref="C43:D43"/>
    <mergeCell ref="C19:C24"/>
    <mergeCell ref="C25:D25"/>
    <mergeCell ref="C15:C17"/>
    <mergeCell ref="C13:D13"/>
    <mergeCell ref="C18:D18"/>
    <mergeCell ref="C5:E5"/>
    <mergeCell ref="C6:E6"/>
    <mergeCell ref="C42:E42"/>
    <mergeCell ref="C14:D14"/>
    <mergeCell ref="C31:C33"/>
    <mergeCell ref="C34:C35"/>
    <mergeCell ref="C36:C39"/>
    <mergeCell ref="C40:D40"/>
    <mergeCell ref="C29:E29"/>
    <mergeCell ref="C7:C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2020-01-20T07:49:41Z</dcterms:modified>
</cp:coreProperties>
</file>