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C38" i="1" l="1"/>
  <c r="E23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<sst xmlns="http://schemas.openxmlformats.org/spreadsheetml/2006/main" count="92" uniqueCount="86">
  <si>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</si>
  <si>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</si>
  <si>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</si>
  <si>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</si>
  <si>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</si>
  <si>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</si>
  <si>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</si>
  <si>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</si>
  <si>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</si>
  <si>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</si>
  <si>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</si>
  <si>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</si>
  <si>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</si>
  <si>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</si>
  <si>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</si>
  <si>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</si>
  <si>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</si>
  <si>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</si>
  <si>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</si>
  <si>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</si>
  <si>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</si>
  <si>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</si>
  <si>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</si>
  <si>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</si>
  <si>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</si>
  <si>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</si>
  <si>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</si>
  <si>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</si>
  <si>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</si>
  <si>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</si>
  <si>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</si>
  <si>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</si>
  <si>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</si>
  <si>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</si>
  <si>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</si>
  <si>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</si>
  <si>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</si>
  <si>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</si>
  <si>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</si>
  <si>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</si>
  <si>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</si>
  <si>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</si>
  <si>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</si>
  <si>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</si>
  <si>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</si>
  <si>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</si>
  <si>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</si>
  <si>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</si>
  <si>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</si>
  <si>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</si>
  <si>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</si>
  <si>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</si>
  <si>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</si>
  <si>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</si>
  <si>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</si>
  <si>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</si>
  <si>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</si>
  <si>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</si>
  <si>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</si>
  <si>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</si>
  <si>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</si>
  <si>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</si>
  <si>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</si>
  <si>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</si>
  <si>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</si>
  <si>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</si>
  <si>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</si>
  <si>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</si>
  <si>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</si>
  <si>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</si>
  <si>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</si>
  <si>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</si>
  <si>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</si>
  <si>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30.12.2019.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</si>
  <si>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30.12.2019. </t>
    </r>
    <r>
      <rPr>
        <sz val="9"/>
        <rFont val="Verdana CE"/>
        <family val="2"/>
        <charset val="238"/>
      </rPr>
      <t xml:space="preserve">godine
</t>
    </r>
  </si>
  <si>
    <t>Com data Novi Sad</t>
  </si>
  <si>
    <t>Kodic &amp; Co pr Beocin</t>
  </si>
  <si>
    <t>JKP Čistoća Novi Sad</t>
  </si>
  <si>
    <t>Medial Group doo Beograd</t>
  </si>
  <si>
    <t>Aqua system doo Novi Sad</t>
  </si>
  <si>
    <t>Telekom Srbija ad Beograd</t>
  </si>
  <si>
    <t>JKP Informatika Novi Sad</t>
  </si>
  <si>
    <t>Sajnos doo Novi Sad</t>
  </si>
  <si>
    <t>SBB Solutions doo Beograd</t>
  </si>
  <si>
    <t>Tehnometal doo Novi Sad</t>
  </si>
  <si>
    <t>MG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</si>
</sst>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E29" sqref="E2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2255524.86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>
        <v>110130</v>
      </c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>
        <v>78011.44</v>
      </c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329113.28999999998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114144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3850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117994</v>
      </c>
      <c r="D38" s="29">
        <f>SUM(D14:D37)</f>
        <v>517254.73</v>
      </c>
      <c r="E38" s="9"/>
    </row>
    <row r="39" spans="1:7" ht="15.95" customHeight="1" thickBot="1">
      <c r="A39" s="16"/>
      <c r="B39" s="22" t="s">
        <v>26</v>
      </c>
      <c r="C39" s="19">
        <f>SUM(C14:C37)-D38</f>
        <v>1856264.13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opLeftCell="A19" workbookViewId="0">
      <selection activeCell="E38" sqref="E3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56</v>
      </c>
      <c r="D5" s="84"/>
      <c r="E5" s="85"/>
    </row>
    <row r="6" spans="3:5" ht="30" customHeight="1" thickBot="1">
      <c r="C6" s="86" t="s">
        <v>74</v>
      </c>
      <c r="D6" s="87"/>
      <c r="E6" s="88"/>
    </row>
    <row r="7" spans="3:5" ht="12" customHeight="1" thickBot="1">
      <c r="C7" s="75" t="s">
        <v>67</v>
      </c>
      <c r="D7" s="43" t="s">
        <v>75</v>
      </c>
      <c r="E7" s="45">
        <v>158160</v>
      </c>
    </row>
    <row r="8" spans="3:5" s="59" customFormat="1" ht="12" customHeight="1" thickBot="1">
      <c r="C8" s="76"/>
      <c r="D8" s="43" t="s">
        <v>76</v>
      </c>
      <c r="E8" s="45">
        <v>30000</v>
      </c>
    </row>
    <row r="9" spans="3:5" s="62" customFormat="1" ht="12" customHeight="1" thickBot="1">
      <c r="C9" s="76"/>
      <c r="D9" s="58" t="s">
        <v>77</v>
      </c>
      <c r="E9" s="45">
        <v>47374.45</v>
      </c>
    </row>
    <row r="10" spans="3:5" s="59" customFormat="1" ht="12" customHeight="1" thickBot="1">
      <c r="C10" s="76"/>
      <c r="D10" s="60" t="s">
        <v>78</v>
      </c>
      <c r="E10" s="45">
        <v>1500</v>
      </c>
    </row>
    <row r="11" spans="3:5" s="62" customFormat="1" ht="12" customHeight="1" thickBot="1">
      <c r="C11" s="76"/>
      <c r="D11" s="60" t="s">
        <v>79</v>
      </c>
      <c r="E11" s="45">
        <v>50544</v>
      </c>
    </row>
    <row r="12" spans="3:5" s="62" customFormat="1" ht="12" customHeight="1" thickBot="1">
      <c r="C12" s="76"/>
      <c r="D12" s="60" t="s">
        <v>80</v>
      </c>
      <c r="E12" s="45">
        <v>6512.84</v>
      </c>
    </row>
    <row r="13" spans="3:5" s="62" customFormat="1" ht="12" customHeight="1" thickBot="1">
      <c r="C13" s="76"/>
      <c r="D13" s="60" t="s">
        <v>81</v>
      </c>
      <c r="E13" s="45">
        <v>3656</v>
      </c>
    </row>
    <row r="14" spans="3:5" s="59" customFormat="1" ht="12" customHeight="1" thickBot="1">
      <c r="C14" s="76"/>
      <c r="D14" s="60" t="s">
        <v>82</v>
      </c>
      <c r="E14" s="45">
        <v>5700</v>
      </c>
    </row>
    <row r="15" spans="3:5" s="62" customFormat="1" ht="12" customHeight="1" thickBot="1">
      <c r="C15" s="76"/>
      <c r="D15" s="60" t="s">
        <v>83</v>
      </c>
      <c r="E15" s="45">
        <v>3420</v>
      </c>
    </row>
    <row r="16" spans="3:5" s="62" customFormat="1" ht="12" customHeight="1" thickBot="1">
      <c r="C16" s="76"/>
      <c r="D16" s="60" t="s">
        <v>84</v>
      </c>
      <c r="E16" s="45">
        <v>1846</v>
      </c>
    </row>
    <row r="17" spans="3:5" s="46" customFormat="1" ht="12" customHeight="1" thickBot="1">
      <c r="C17" s="76"/>
      <c r="D17" s="58" t="s">
        <v>85</v>
      </c>
      <c r="E17" s="45">
        <v>20400</v>
      </c>
    </row>
    <row r="18" spans="3:5" s="57" customFormat="1" ht="12" customHeight="1" thickBot="1">
      <c r="C18" s="79" t="s">
        <v>70</v>
      </c>
      <c r="D18" s="80"/>
      <c r="E18" s="45"/>
    </row>
    <row r="19" spans="3:5" s="42" customFormat="1" ht="12" customHeight="1" thickBot="1">
      <c r="C19" s="92" t="s">
        <v>63</v>
      </c>
      <c r="D19" s="93"/>
      <c r="E19" s="44">
        <f>SUM(E7:E18)</f>
        <v>329113.29000000004</v>
      </c>
    </row>
    <row r="20" spans="3:5" s="55" customFormat="1" ht="12" customHeight="1" thickBot="1">
      <c r="C20" s="75" t="s">
        <v>72</v>
      </c>
      <c r="D20" s="43"/>
      <c r="E20" s="45"/>
    </row>
    <row r="21" spans="3:5" s="59" customFormat="1" ht="12" customHeight="1" thickBot="1">
      <c r="C21" s="76"/>
      <c r="D21" s="43"/>
      <c r="E21" s="45"/>
    </row>
    <row r="22" spans="3:5" s="42" customFormat="1" ht="12" customHeight="1" thickBot="1">
      <c r="C22" s="77"/>
      <c r="D22" s="43"/>
      <c r="E22" s="45"/>
    </row>
    <row r="23" spans="3:5" s="47" customFormat="1" ht="12" customHeight="1" thickBot="1">
      <c r="C23" s="81" t="s">
        <v>63</v>
      </c>
      <c r="D23" s="82"/>
      <c r="E23" s="44">
        <f>SUM(E20:E22)</f>
        <v>0</v>
      </c>
    </row>
    <row r="24" spans="3:5" s="47" customFormat="1" ht="12" customHeight="1" thickBot="1">
      <c r="C24" s="75" t="s">
        <v>69</v>
      </c>
      <c r="D24" s="43"/>
      <c r="E24" s="45"/>
    </row>
    <row r="25" spans="3:5" s="47" customFormat="1" ht="12" customHeight="1" thickBot="1">
      <c r="C25" s="76"/>
      <c r="D25" s="43"/>
      <c r="E25" s="45"/>
    </row>
    <row r="26" spans="3:5" s="47" customFormat="1" ht="12" customHeight="1" thickBot="1">
      <c r="C26" s="77"/>
      <c r="D26" s="48" t="s">
        <v>63</v>
      </c>
      <c r="E26" s="44">
        <f>SUM(E24:E25)</f>
        <v>0</v>
      </c>
    </row>
    <row r="27" spans="3:5" s="47" customFormat="1" ht="12" customHeight="1" thickBot="1">
      <c r="C27" s="78"/>
      <c r="D27" s="78"/>
      <c r="E27" s="54">
        <f>E19+E23+E26</f>
        <v>329113.29000000004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4" t="s">
        <v>66</v>
      </c>
      <c r="D31" s="95"/>
      <c r="E31" s="96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75" t="s">
        <v>71</v>
      </c>
      <c r="D33" s="43"/>
      <c r="E33" s="45"/>
    </row>
    <row r="34" spans="3:5" s="55" customFormat="1" ht="12" customHeight="1" thickBot="1">
      <c r="C34" s="76"/>
      <c r="D34" s="43"/>
      <c r="E34" s="45"/>
    </row>
    <row r="35" spans="3:5" s="46" customFormat="1" ht="12" customHeight="1" thickBot="1">
      <c r="C35" s="77"/>
      <c r="D35" s="48" t="s">
        <v>63</v>
      </c>
      <c r="E35" s="44">
        <f>SUM(E33:E34)</f>
        <v>0</v>
      </c>
    </row>
    <row r="36" spans="3:5" s="46" customFormat="1" ht="12" customHeight="1" thickBot="1">
      <c r="C36" s="75" t="s">
        <v>64</v>
      </c>
      <c r="D36" s="43"/>
      <c r="E36" s="45"/>
    </row>
    <row r="37" spans="3:5" s="46" customFormat="1" ht="12" customHeight="1" thickBot="1">
      <c r="C37" s="77"/>
      <c r="D37" s="48" t="s">
        <v>63</v>
      </c>
      <c r="E37" s="44">
        <f>SUM(E36)</f>
        <v>0</v>
      </c>
    </row>
    <row r="38" spans="3:5" s="46" customFormat="1" ht="12" customHeight="1" thickBot="1">
      <c r="C38" s="75" t="s">
        <v>68</v>
      </c>
      <c r="D38" s="43"/>
      <c r="E38" s="45"/>
    </row>
    <row r="39" spans="3:5" s="61" customFormat="1" ht="12" customHeight="1" thickBot="1">
      <c r="C39" s="76"/>
      <c r="D39" s="43"/>
      <c r="E39" s="45"/>
    </row>
    <row r="40" spans="3:5" s="56" customFormat="1" ht="12" customHeight="1" thickBot="1">
      <c r="C40" s="76"/>
      <c r="D40" s="43"/>
      <c r="E40" s="45"/>
    </row>
    <row r="41" spans="3:5" s="46" customFormat="1" ht="12" customHeight="1" thickBot="1">
      <c r="C41" s="77"/>
      <c r="D41" s="48" t="s">
        <v>63</v>
      </c>
      <c r="E41" s="44">
        <f>SUM(E38:E40)</f>
        <v>0</v>
      </c>
    </row>
    <row r="42" spans="3:5" s="46" customFormat="1" ht="13.5" customHeight="1" thickBot="1">
      <c r="C42" s="81" t="s">
        <v>65</v>
      </c>
      <c r="D42" s="82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89"/>
      <c r="D44" s="90"/>
      <c r="E44" s="91"/>
    </row>
    <row r="45" spans="3:5" s="33" customFormat="1" ht="13.5" thickBot="1">
      <c r="C45" s="73" t="s">
        <v>63</v>
      </c>
      <c r="D45" s="74"/>
      <c r="E45" s="50">
        <f>E27+E42</f>
        <v>329113.29000000004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5:E5"/>
    <mergeCell ref="C6:E6"/>
    <mergeCell ref="C44:E44"/>
    <mergeCell ref="C19:D19"/>
    <mergeCell ref="C33:C35"/>
    <mergeCell ref="C36:C37"/>
    <mergeCell ref="C38:C41"/>
    <mergeCell ref="C42:D42"/>
    <mergeCell ref="C31:E31"/>
    <mergeCell ref="C7:C17"/>
    <mergeCell ref="C45:D45"/>
    <mergeCell ref="C24:C26"/>
    <mergeCell ref="C27:D27"/>
    <mergeCell ref="C20:C22"/>
    <mergeCell ref="C18:D18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2019-12-31T07:09:11Z</dcterms:modified>
</cp:coreProperties>
</file>